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ma\Downloads\"/>
    </mc:Choice>
  </mc:AlternateContent>
  <xr:revisionPtr revIDLastSave="0" documentId="13_ncr:1_{6A98157E-6C8C-46D9-B9A2-63E3F90C25A4}" xr6:coauthVersionLast="47" xr6:coauthVersionMax="47" xr10:uidLastSave="{00000000-0000-0000-0000-000000000000}"/>
  <bookViews>
    <workbookView xWindow="-120" yWindow="-120" windowWidth="20730" windowHeight="11160" xr2:uid="{B4C55180-2432-48CB-9DA6-900E4C7FCAD7}"/>
  </bookViews>
  <sheets>
    <sheet name="PAAC" sheetId="1" r:id="rId1"/>
    <sheet name="PAAC Q1" sheetId="9" state="hidden" r:id="rId2"/>
    <sheet name="PAAC 1Q" sheetId="7" state="hidden" r:id="rId3"/>
    <sheet name="Mapa de Riesgos" sheetId="8" r:id="rId4"/>
    <sheet name="Control de Ajustes PAAC" sheetId="4" r:id="rId5"/>
    <sheet name="Control de cambios FM" sheetId="5" r:id="rId6"/>
  </sheets>
  <externalReferences>
    <externalReference r:id="rId7"/>
  </externalReferences>
  <definedNames>
    <definedName name="APLICACIÓN">'[1]Listas Nuevas'!$R$2:$R$4</definedName>
    <definedName name="_xlnm.Print_Area" localSheetId="2">'PAAC 1Q'!$A$1:$AJ$87</definedName>
    <definedName name="_xlnm.Print_Area" localSheetId="1">'PAAC Q1'!$A$1:$AJ$87</definedName>
    <definedName name="CID">'[1]Listas Nuevas'!$AM$3:$AM$9</definedName>
    <definedName name="Contexto_Externo">'[1]Listas Nuevas'!$A$2:$A$7</definedName>
    <definedName name="Contexto_Interno">'[1]Listas Nuevas'!$B$2:$B$7</definedName>
    <definedName name="Contexto_Proceso">'[1]Listas Nuevas'!$C$2:$C$8</definedName>
    <definedName name="EJECUCIÓN">'[1]Listas Nuevas'!$T$2:$T$4</definedName>
    <definedName name="FRECUENCIA">'[1]Listas Nuevas'!$L$2:$L$6</definedName>
    <definedName name="PAAC_2022_V.1." localSheetId="4">'Control de Ajustes PAAC'!#REF!</definedName>
    <definedName name="PAAC_2022_V.1." localSheetId="0">'Control de Ajustes PAAC'!#REF!</definedName>
    <definedName name="PAAC_2022_V.1.">'Control de Ajustes PAAC'!#REF!</definedName>
    <definedName name="PAAC_2022_V1">'Control de Ajustes PAAC'!#REF!</definedName>
    <definedName name="PAAC_2022_V1.">'Control de Ajustes PAAC'!#REF!</definedName>
    <definedName name="PAAC_2022_Versión1.">'Control de Ajustes PAAC'!#REF!</definedName>
    <definedName name="PROCESO">'[1]Listas Nuevas'!$AR$3:$AR$20</definedName>
    <definedName name="Riesgo_de_Corrupción">'[1]Listas Nuevas'!$H$10:$J$10</definedName>
    <definedName name="Riesgo_General">'[1]Listas Nuevas'!$F$11:$J$11</definedName>
    <definedName name="TIPO_CONTROL">'[1]Listas Nuevas'!$P$2:$P$3</definedName>
    <definedName name="TIPO_RIESGO">'[1]Listas Nuevas'!#REF!</definedName>
    <definedName name="TIPOLOGÍA">'[1]Listas Nuevas'!$E$2:$E$11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3" i="9" l="1"/>
  <c r="AD23" i="9" s="1"/>
  <c r="AB61" i="9"/>
  <c r="AB15" i="9"/>
  <c r="AB63" i="9" l="1"/>
  <c r="AB53" i="9"/>
  <c r="AB40" i="9"/>
  <c r="AB20" i="9"/>
  <c r="AB17" i="9"/>
  <c r="AB9" i="9"/>
  <c r="AB80" i="9"/>
  <c r="AB71" i="9"/>
  <c r="AB11" i="9"/>
  <c r="AB78" i="9"/>
  <c r="AB74" i="9"/>
  <c r="AB67" i="9"/>
  <c r="AD9" i="9" l="1"/>
  <c r="AD80" i="9"/>
  <c r="AB76" i="9"/>
  <c r="AD67" i="9" s="1"/>
  <c r="AB65" i="9"/>
  <c r="AB55" i="9"/>
  <c r="AD53" i="9" s="1"/>
  <c r="AB48" i="9"/>
  <c r="AB43" i="9"/>
  <c r="AB27" i="9"/>
  <c r="AD27" i="9" s="1"/>
  <c r="AF9" i="9" l="1"/>
  <c r="AB80" i="7"/>
  <c r="AD80" i="7" s="1"/>
  <c r="AB78" i="7"/>
  <c r="AB76" i="7"/>
  <c r="AB73" i="7"/>
  <c r="AB69" i="7"/>
  <c r="AB67" i="7"/>
  <c r="AB65" i="7"/>
  <c r="AB63" i="7"/>
  <c r="AB61" i="7"/>
  <c r="AB55" i="7"/>
  <c r="AB53" i="7"/>
  <c r="AB48" i="7"/>
  <c r="AB43" i="7"/>
  <c r="AB40" i="7"/>
  <c r="AB27" i="7"/>
  <c r="AB23" i="7"/>
  <c r="AD23" i="7" s="1"/>
  <c r="AB20" i="7"/>
  <c r="AB17" i="7"/>
  <c r="AB15" i="7"/>
  <c r="AB12" i="7"/>
  <c r="AD27" i="7" l="1"/>
  <c r="AD53" i="7"/>
  <c r="AD67" i="7"/>
</calcChain>
</file>

<file path=xl/sharedStrings.xml><?xml version="1.0" encoding="utf-8"?>
<sst xmlns="http://schemas.openxmlformats.org/spreadsheetml/2006/main" count="1818" uniqueCount="817">
  <si>
    <r>
      <t xml:space="preserve">PLAN ANTICORRUPCIÓN Y ATENCIÓN AL CIUDADANO - PAAC 2022
</t>
    </r>
    <r>
      <rPr>
        <sz val="11"/>
        <color theme="1"/>
        <rFont val="Geomanist Light"/>
        <family val="3"/>
      </rPr>
      <t>Código CCE-DES-PL-01
Versión 04 del 15 de diciembre de 2021</t>
    </r>
    <r>
      <rPr>
        <sz val="11"/>
        <color theme="1"/>
        <rFont val="Geomanist Bold"/>
        <family val="3"/>
      </rPr>
      <t xml:space="preserve">
</t>
    </r>
  </si>
  <si>
    <t>Componente 1: Gestión del Riesgo de Corrupción - Mapa de Riesgos de Corrupción y medidas para mitigar los riesgos</t>
  </si>
  <si>
    <t>SUBCOMPONENTE</t>
  </si>
  <si>
    <t>ÍTEM</t>
  </si>
  <si>
    <t>ID</t>
  </si>
  <si>
    <t>ACTIVIDAD</t>
  </si>
  <si>
    <t>TIPO DE RECURSO</t>
  </si>
  <si>
    <t>META O PRODUCTO</t>
  </si>
  <si>
    <t>UNIDAD DE MEDIDA</t>
  </si>
  <si>
    <t>INDICADOR</t>
  </si>
  <si>
    <t>DEPENDENCIA RESPONSABLE</t>
  </si>
  <si>
    <t>FECHA INICIO</t>
  </si>
  <si>
    <t>FECHA FIN</t>
  </si>
  <si>
    <r>
      <rPr>
        <b/>
        <sz val="10"/>
        <color theme="2" tint="-0.749992370372631"/>
        <rFont val="Geomanist Book"/>
        <family val="3"/>
      </rPr>
      <t xml:space="preserve">Subcomponente 1 
</t>
    </r>
    <r>
      <rPr>
        <sz val="10"/>
        <color theme="2" tint="-0.749992370372631"/>
        <rFont val="Geomanist Book"/>
        <family val="3"/>
      </rPr>
      <t>Política de Administración de Riesgos de Corrupción</t>
    </r>
  </si>
  <si>
    <t>COMP. 1</t>
  </si>
  <si>
    <t xml:space="preserve">Generar campañas de apropiación y cultura de gestión de riesgo a través de piezas de comunicación. </t>
  </si>
  <si>
    <t xml:space="preserve">Tiempo
Humano </t>
  </si>
  <si>
    <t>Pieza de comunicaciones interna de Riesgos por semestre</t>
  </si>
  <si>
    <t>Piezas de Comunicaciones interna</t>
  </si>
  <si>
    <t xml:space="preserve">2 Piezas de sensibilización de monitoreo y administración de riesgos (1 por semestre) </t>
  </si>
  <si>
    <t>Comunicaciones y 
Planeación</t>
  </si>
  <si>
    <r>
      <rPr>
        <b/>
        <sz val="10"/>
        <color theme="2" tint="-0.749992370372631"/>
        <rFont val="Geomanist Book"/>
        <family val="3"/>
      </rPr>
      <t xml:space="preserve">Subcomponente 2 
</t>
    </r>
    <r>
      <rPr>
        <sz val="10"/>
        <color theme="2" tint="-0.749992370372631"/>
        <rFont val="Geomanist Book"/>
        <family val="3"/>
      </rPr>
      <t xml:space="preserve"> Construcción del Mapa de Riesgos de Corrupción</t>
    </r>
  </si>
  <si>
    <t>Conforme a la política de administración de riesgos actualizada de la entidad todos los gerentes de dependencia (Subdirectores y Secretaría General) deben revisar y hacer seguimiento a los riesgos de corrupción y gestionar su actualización en caso de requerirse</t>
  </si>
  <si>
    <t>Tiempo
Humano</t>
  </si>
  <si>
    <t>Mapa de riesgos de corrupción 2022</t>
  </si>
  <si>
    <t>Matriz de Riesgos</t>
  </si>
  <si>
    <t>Matriz de riesgos actualizada</t>
  </si>
  <si>
    <r>
      <t xml:space="preserve">Subdirección IDT
Subdirección Negocios
Subdirección Gestión Contractual
Subdirección Abastecimiento Estratégico
Secretaría General
Dirección General  
</t>
    </r>
    <r>
      <rPr>
        <b/>
        <sz val="10"/>
        <color theme="2" tint="-0.749992370372631"/>
        <rFont val="Arial Nova"/>
        <family val="2"/>
      </rPr>
      <t>Consolida Planeación - Dirección General</t>
    </r>
  </si>
  <si>
    <t>Formular y hacer seguimiento a los planes de tratamiento de los riesgos identificados y vigentes en los procesos</t>
  </si>
  <si>
    <t>Riesgos de corrupción administrados y tratados</t>
  </si>
  <si>
    <t>Plan de tratamiento de cada riesgo identificado</t>
  </si>
  <si>
    <t>Plan de tratamiento de riesgos identificados en el mapa de riesgos de la entidad</t>
  </si>
  <si>
    <t xml:space="preserve">Subdirección IDT
Subdirección Negocios
Subdirección Gestión Contractual
Subdirección Abastecimiento Estratégico
Secretaría General
Dirección General </t>
  </si>
  <si>
    <t xml:space="preserve">Implementar y mantener la gestión de riesgos en el software de riesgos (SVE Modulo de Riesgos) </t>
  </si>
  <si>
    <t>Software PENSEMOS implementado y funcionando</t>
  </si>
  <si>
    <t>Riesgos visualizados en el Software</t>
  </si>
  <si>
    <t>Visualización y Administracion de riesgos de la entidad en el software</t>
  </si>
  <si>
    <t>Planeación</t>
  </si>
  <si>
    <r>
      <rPr>
        <b/>
        <sz val="10"/>
        <color theme="2" tint="-0.749992370372631"/>
        <rFont val="Geomanist Book"/>
        <family val="3"/>
      </rPr>
      <t xml:space="preserve">Subcomponente 3
</t>
    </r>
    <r>
      <rPr>
        <sz val="10"/>
        <color theme="2" tint="-0.749992370372631"/>
        <rFont val="Geomanist Book"/>
        <family val="3"/>
      </rPr>
      <t xml:space="preserve">Consulta y divulgación </t>
    </r>
  </si>
  <si>
    <t xml:space="preserve"> Capacitar y sensibilizar a los colaboradores de ANCP-CCE sobre la adecuada gestión de riesgos de acuerdo a los nuevos lineamientos de la guía para la administración del riesgo versión 5 de diciembre de 2020
</t>
  </si>
  <si>
    <t xml:space="preserve">Tiempo
Espacio
Humano </t>
  </si>
  <si>
    <t>1 Capacitación por semetre sobre el Sistema de Administración de Riesgos- SAR en la ANCP-CCE (riesgos de gestión y corrupción)</t>
  </si>
  <si>
    <t xml:space="preserve">Capacitación
</t>
  </si>
  <si>
    <r>
      <rPr>
        <b/>
        <sz val="10"/>
        <color theme="2" tint="-0.749992370372631"/>
        <rFont val="Arial Nova"/>
        <family val="2"/>
      </rPr>
      <t>2 Capacitaciones:</t>
    </r>
    <r>
      <rPr>
        <sz val="10"/>
        <color theme="2" tint="-0.749992370372631"/>
        <rFont val="Arial Nova"/>
        <family val="2"/>
      </rPr>
      <t xml:space="preserve">
1 capacitación de sensibilización del Sistema de Gestión de Riesgos de corrupción de la Agencia
1 capacitación de sensibilización del monitoreo Sistema de Gestión de Riesgos de corrupción de la Agencia (Junio y Diciembre)</t>
    </r>
  </si>
  <si>
    <t xml:space="preserve">Planeación
</t>
  </si>
  <si>
    <t xml:space="preserve">01/02/2022
</t>
  </si>
  <si>
    <t xml:space="preserve">10/12/2022
</t>
  </si>
  <si>
    <r>
      <rPr>
        <b/>
        <sz val="10"/>
        <color theme="2" tint="-0.749992370372631"/>
        <rFont val="Geomanist Book"/>
        <family val="3"/>
      </rPr>
      <t xml:space="preserve">Subcomponente 4
</t>
    </r>
    <r>
      <rPr>
        <sz val="10"/>
        <color theme="2" tint="-0.749992370372631"/>
        <rFont val="Geomanist Book"/>
        <family val="3"/>
      </rPr>
      <t>Monitoreo o revisión</t>
    </r>
  </si>
  <si>
    <t xml:space="preserve"> Reporte de seguimiento, revisión, verificación y estado de los riesgos de gestión y corrupción por las dependencias de la entidad</t>
  </si>
  <si>
    <t>Reporte de seguimiento, revisión, verificación del estado de los riesgos de gestión y corrupción de las dependencias de la Agencia</t>
  </si>
  <si>
    <t>Acta de subcomités de control interno</t>
  </si>
  <si>
    <t>Acta de subcomites internos de control interno de cada area que evidencie el seguimiento de los riesgos de cada subdirección.</t>
  </si>
  <si>
    <t>Subdirección IDT
Subdirección Negocios
Subdirección Gestión Contractual
Subdirección Abastecimiento Estratégico
Secretaría General</t>
  </si>
  <si>
    <t>Disponer la funcionalidad o herramienta para reportar y resgistrar los eventos de riesgo materializados en la ejecución normal de las activiades de los procesos</t>
  </si>
  <si>
    <t>Reporte de Eventos de Riesgo</t>
  </si>
  <si>
    <t>Registro de eventos de riesgo materializados</t>
  </si>
  <si>
    <t>Registro de eventos visualizados en la herramienta</t>
  </si>
  <si>
    <r>
      <rPr>
        <b/>
        <sz val="10"/>
        <color theme="2" tint="-0.749992370372631"/>
        <rFont val="Geomanist Book"/>
        <family val="3"/>
      </rPr>
      <t xml:space="preserve">Subcomponente 5 </t>
    </r>
    <r>
      <rPr>
        <sz val="10"/>
        <color theme="2" tint="-0.749992370372631"/>
        <rFont val="Geomanist Book"/>
        <family val="3"/>
      </rPr>
      <t>Seguimiento</t>
    </r>
  </si>
  <si>
    <t>Evaluar la política de administración de riesgos de la entidad.</t>
  </si>
  <si>
    <t>Consolidar la Gestión de Riesgos de la Agencia y efectuar un reporte para la Dirección</t>
  </si>
  <si>
    <t>Informe</t>
  </si>
  <si>
    <t>Presentación de resultados del SAR y efectividad de la política de administración de riesgos.</t>
  </si>
  <si>
    <t>Evaluar el diseño, ejecución y pertinencia de los controles que permiten la administración de los Riesgos de Corrupción</t>
  </si>
  <si>
    <t>Evaluación de Controles existentes</t>
  </si>
  <si>
    <t>Controles de la Matriz de Riesgos</t>
  </si>
  <si>
    <t>Matriz de riesgos con controles</t>
  </si>
  <si>
    <t>Componente 2: Estrategia de Racionalización de Trámites</t>
  </si>
  <si>
    <t>Otros procedimientos administrativos de cara al usuario</t>
  </si>
  <si>
    <t>COMP. 2</t>
  </si>
  <si>
    <t>Definir e Implementar Plan Acción Implementación Política de Racionalización de Trámites</t>
  </si>
  <si>
    <t>Implementación Plan de Acción Politica de Racionalización de Trámites</t>
  </si>
  <si>
    <t>Plan de acción Ejecutado</t>
  </si>
  <si>
    <t>100% Plan de acción ejecutado</t>
  </si>
  <si>
    <t>Subdirección de Información y Desarrollo Tecnológico
Secretaria General
Planeación</t>
  </si>
  <si>
    <t xml:space="preserve">En cumplimiento del articulo 13 de la Ley 2052 del 25 de agosto de 2020 de Racionalización de Trámites con referencia a la desmaterialización y automatización de estampillas electrónicas </t>
  </si>
  <si>
    <t>Tiempo Humano
Presupuestal</t>
  </si>
  <si>
    <t xml:space="preserve">Solución Tecnológica implementada para la desmaterialización y automatización de estampillas electrónicas </t>
  </si>
  <si>
    <t>Solución implementada</t>
  </si>
  <si>
    <t>Una (1) Solución tecnológica implementada</t>
  </si>
  <si>
    <t>Subdirección de Información y Desarrollo Tecnológico</t>
  </si>
  <si>
    <t>Socializar y difundir el trámite / procedimiento de registro de usuarios en SECOP II como oportunidad de los ciudadanos para participar en las compras públicas del Estado Colombiano</t>
  </si>
  <si>
    <t>Piezas de comunicaciones que demuestren la información entregada a los ciudadanos con respecto al registro de usuarios en SECOP II</t>
  </si>
  <si>
    <t xml:space="preserve"> Piezas de comunicación</t>
  </si>
  <si>
    <t>Dos (2) Piezas de Comunicación de Registro de Usuarios en SECOP II (Junio y Diciembre)</t>
  </si>
  <si>
    <t xml:space="preserve">Comunicaciones </t>
  </si>
  <si>
    <t>Componente 3: Rendición de Cuentas</t>
  </si>
  <si>
    <r>
      <rPr>
        <b/>
        <sz val="10"/>
        <color theme="8" tint="-0.499984740745262"/>
        <rFont val="Geomanist Medium"/>
      </rPr>
      <t>Subcomponente 1.</t>
    </r>
    <r>
      <rPr>
        <sz val="10"/>
        <color theme="8" tint="-0.499984740745262"/>
        <rFont val="Geomanist Medium"/>
      </rPr>
      <t xml:space="preserve"> Información de calidad y en lenguaje comprensible</t>
    </r>
  </si>
  <si>
    <t>COMP.3</t>
  </si>
  <si>
    <t xml:space="preserve">Actualizar documento de caracterización de los grupos de valor </t>
  </si>
  <si>
    <t>Tiempo 
Humano</t>
  </si>
  <si>
    <t>Documento de caracterización de usuarios actualizado</t>
  </si>
  <si>
    <t>Documento Presentado y publicado</t>
  </si>
  <si>
    <t>Un (1) Documento de caracterización de usuarios 2022</t>
  </si>
  <si>
    <t>Secretaria General - Atención al ciudadano
Dirección General - Comunicaciones</t>
  </si>
  <si>
    <t xml:space="preserve">Actualizar  el informe de las necesidades de información de los grupos de valor con base en una nueva encuesta. </t>
  </si>
  <si>
    <t>Informe necesidades o temas de interes de los grupos de valor actualizado</t>
  </si>
  <si>
    <t xml:space="preserve">Informe </t>
  </si>
  <si>
    <t>Un (1) Informe necesidades o temas de interes de los grupos de valor actualizado</t>
  </si>
  <si>
    <t>Realizar y publicar informe de gestión y resultados de la entidad teniendo en cuenta garantia de derechos, cumplimiento de los ODS y acuerdo de paz (2021-2022)</t>
  </si>
  <si>
    <t>Informe de rendición de cuentas 2021-2022 realizado y publicado</t>
  </si>
  <si>
    <t>Un (1) Informe de rendicion de cuentas publicado en la página web de la entidad</t>
  </si>
  <si>
    <t>Planeación
Secretaría General - Participación Ciudadana</t>
  </si>
  <si>
    <t>Publicación anual Informe al Congreso de la República</t>
  </si>
  <si>
    <t>Informe del sector planeación publicado</t>
  </si>
  <si>
    <t>Un (1) Informe de sector publicado en la página web de la entidad</t>
  </si>
  <si>
    <t>Publicación anual Informe de cierre de gestión 2021</t>
  </si>
  <si>
    <t>Informe de gestión institucional</t>
  </si>
  <si>
    <t>Un 1 Informe de gestión publicado en la página web de la entidad</t>
  </si>
  <si>
    <t xml:space="preserve">Desarrollar herramientas para la ciudadanía que fomenten la transparencia y el acceso a la información. </t>
  </si>
  <si>
    <t>Tiempo
Humano y Técnico</t>
  </si>
  <si>
    <t>Herramienta o visualización interactiva con el uso de datos de las plataformas electrónicas de compra pública</t>
  </si>
  <si>
    <t>Herramienta con uso de datos del SECOP y/o TVEC</t>
  </si>
  <si>
    <t xml:space="preserve">Dos (2) Visualización de una herramienta desarrollada publicada en la página web de la entidad </t>
  </si>
  <si>
    <t>Subdirección de Estudios de Mercado y Abastecimiento Estratégico</t>
  </si>
  <si>
    <t>Realizar ciclos de formación  sincrónicos (virtual o presencial) del Modelo de Abastecimiento Estratégico dirigido a las entidades estatales identificadas, con el fin de formar en prácticas de abastecimiento estratégico a equipos interdisciplinarios vinculados a la estructuración  de procesos de compra pública</t>
  </si>
  <si>
    <t xml:space="preserve"> Ciclos de formación</t>
  </si>
  <si>
    <t xml:space="preserve">Informes finales  de cierre de ciclos de formación </t>
  </si>
  <si>
    <t>Cuatro (4) Ciclos de Formación</t>
  </si>
  <si>
    <t>Producir y publicar un informe del estado de los procesos sancionatorios de carácter contractural y avances de gestión.</t>
  </si>
  <si>
    <t>Informe públicado de avances de gestion a los procesos sancionatorios de carácter contracual.</t>
  </si>
  <si>
    <t>Un (1) informe de avances de gestion a los procesos sancionatorios de carácter contractual publicado.</t>
  </si>
  <si>
    <t>Comunicaciones      Subdireccion de negocios</t>
  </si>
  <si>
    <t>Sensibilizar a los grupos de interés en  Documentos Tipo.</t>
  </si>
  <si>
    <t>Piezas publicitarias en documentos tipo</t>
  </si>
  <si>
    <t>Piezas de  comunicación</t>
  </si>
  <si>
    <t>Trés (3) Piezas publicitarias en documentos tipo</t>
  </si>
  <si>
    <t>Comunicaciones                       Gestión contractual</t>
  </si>
  <si>
    <t>Sensibilizar a los grupos de interés en la Relatoria.</t>
  </si>
  <si>
    <t>Trés (3) Piezas publicitarias en relatorias</t>
  </si>
  <si>
    <t>Comunicaciones              Gestión contractual</t>
  </si>
  <si>
    <t>Sensibilizar a los grupos de interés en Acuerdos Marco de Precio.</t>
  </si>
  <si>
    <t>piezas de  comunicación</t>
  </si>
  <si>
    <t>Comunicaciones       Subdirección de negocios</t>
  </si>
  <si>
    <t>Divulgar información sobre la gestión, logros y resultados institucionales de la ANCP-CCE-</t>
  </si>
  <si>
    <t>Video
 de logros y metas alcanzadas</t>
  </si>
  <si>
    <t xml:space="preserve"> Video</t>
  </si>
  <si>
    <t xml:space="preserve">Un (1) Video </t>
  </si>
  <si>
    <r>
      <rPr>
        <b/>
        <sz val="10"/>
        <color theme="2" tint="-0.749992370372631"/>
        <rFont val="Geomanist Book"/>
        <family val="3"/>
      </rPr>
      <t>Subcomponente 2.</t>
    </r>
    <r>
      <rPr>
        <sz val="10"/>
        <color theme="2" tint="-0.749992370372631"/>
        <rFont val="Geomanist Book"/>
        <family val="3"/>
      </rPr>
      <t xml:space="preserve"> Dialogo de doble via con la ciudadania y sus organizaciones</t>
    </r>
  </si>
  <si>
    <t xml:space="preserve">Realizar estrategia de comunicaciones  que incluya varios canales de difusión del informe de rendición de cuentas. </t>
  </si>
  <si>
    <t>Tiempo
Humano y Técnicos</t>
  </si>
  <si>
    <t>Documento estrategia de comunicaciones rendición de cuentas</t>
  </si>
  <si>
    <t>Un (1) documento de comunicaciones rendición de cuentas</t>
  </si>
  <si>
    <t>Comunicaciones</t>
  </si>
  <si>
    <t>Realizar encuentro de rendición de cuentas de la vigencia de manera presencial</t>
  </si>
  <si>
    <t>Encuentro de rendición de cuentas presencial</t>
  </si>
  <si>
    <t>Encuentro de diálogo</t>
  </si>
  <si>
    <t>Un (1) encuentro de rendición de cuentas presencial</t>
  </si>
  <si>
    <r>
      <rPr>
        <b/>
        <sz val="10"/>
        <color theme="2" tint="-0.749992370372631"/>
        <rFont val="Geomanist Book"/>
        <family val="3"/>
      </rPr>
      <t>Subcomponente 3.</t>
    </r>
    <r>
      <rPr>
        <sz val="10"/>
        <color theme="2" tint="-0.749992370372631"/>
        <rFont val="Geomanist Book"/>
        <family val="3"/>
      </rPr>
      <t xml:space="preserve"> Incentivos para motivar la cultura de la rendición y petición de cuentas</t>
    </r>
  </si>
  <si>
    <t xml:space="preserve">Conformar equipo de trabajo con miembros entre las diferentes áreas misionales y de apoyo que lidere la estrategia de rendición  de cuentas de la entidad. </t>
  </si>
  <si>
    <t>Conformación de equipo de trabajo RdC 2022</t>
  </si>
  <si>
    <t xml:space="preserve">Acta </t>
  </si>
  <si>
    <t xml:space="preserve">Un (1)  acta de conformación equipo de trabajo RdC </t>
  </si>
  <si>
    <t>Planeación
Secretaria General - Participación Ciudadana</t>
  </si>
  <si>
    <t>COMP. 3</t>
  </si>
  <si>
    <t>Capacitar al equipo lider de trabajo de la estrategia de rendición de cuentas</t>
  </si>
  <si>
    <t xml:space="preserve"> Capacitaciones en temas de rendición de cuentas</t>
  </si>
  <si>
    <t xml:space="preserve"> capacitaciones</t>
  </si>
  <si>
    <t>Tres (3) capacitaciones en temas de rendición de cuentas ( abril, agosto, noviembre)</t>
  </si>
  <si>
    <t xml:space="preserve">Planeación </t>
  </si>
  <si>
    <t>Sensibilizar a los colaboradores de la entidad en la estrategia de rendición de cuentas</t>
  </si>
  <si>
    <t>capacitaciones</t>
  </si>
  <si>
    <t>Dos (2) capacitaciones en temas de rendición de cuentas</t>
  </si>
  <si>
    <t xml:space="preserve">Producir y documentar de manera permanente, información sobre los avances de la gestión en la implementación de los indicadores del acuerdo de paz </t>
  </si>
  <si>
    <t>Tiempo y Humano</t>
  </si>
  <si>
    <t>Informe de cumplimiento Plan Marco de Implementación de Acuerdos de Paz</t>
  </si>
  <si>
    <t>Un (1) informe 2021 - 2022</t>
  </si>
  <si>
    <r>
      <rPr>
        <b/>
        <sz val="10"/>
        <color theme="2" tint="-0.749992370372631"/>
        <rFont val="Geomanist Book"/>
        <family val="3"/>
      </rPr>
      <t xml:space="preserve">Subcomponente 4. </t>
    </r>
    <r>
      <rPr>
        <sz val="10"/>
        <color theme="2" tint="-0.749992370372631"/>
        <rFont val="Geomanist Book"/>
        <family val="3"/>
      </rPr>
      <t xml:space="preserve">Evaluación y retroalimentación a la gestión institucional </t>
    </r>
  </si>
  <si>
    <t>Realizar autodiagnostico de la estrategia de rendición de cuentas de la vigencia anterior</t>
  </si>
  <si>
    <t>Autodiagnóstico estrategia rendición de cuentas de la vigencia anterior</t>
  </si>
  <si>
    <t>Autodiagnóstico</t>
  </si>
  <si>
    <t>Un (1) autodiagnostico estrategia rendición de cuentas vigencia anterior</t>
  </si>
  <si>
    <t>Realizar informe respondiendo a las preguntas de los  espacios de diálogo presencial y virtuales, publicado en la pagina web</t>
  </si>
  <si>
    <t>Informe respuestas grupos de valor</t>
  </si>
  <si>
    <t xml:space="preserve">Un (1) Informe con la información de  las respuestas a las preguntas planteadas por los grupos de valor en el espacio presencial de RdC </t>
  </si>
  <si>
    <t>Realizar encuesta de satisfacción de los grupos de valor que asistieron a los encuentros de rendición de cuenta presencial y virtuales</t>
  </si>
  <si>
    <t xml:space="preserve">Encuesta satisfacción grupos de valor rendición de cuentas </t>
  </si>
  <si>
    <t xml:space="preserve">Una (1) encuesta de satisfación de los grupos de valor </t>
  </si>
  <si>
    <t xml:space="preserve">Desarrollar una evaluación que relacione las evidencias de las actividades implementadas por la estrategia de rendición de cuentas durante la vigencia </t>
  </si>
  <si>
    <t xml:space="preserve">Evaluación estrategia de RdC 2022 </t>
  </si>
  <si>
    <t>Documento</t>
  </si>
  <si>
    <t>Un (1) documento que contemple una evaluación de lo implementado por la estrategia de RdC</t>
  </si>
  <si>
    <t>Componente 4:  Mecanismos para mejorar la Atención del Ciudadano</t>
  </si>
  <si>
    <r>
      <rPr>
        <b/>
        <sz val="10"/>
        <color theme="2" tint="-0.749992370372631"/>
        <rFont val="Geomanist Book"/>
        <family val="3"/>
      </rPr>
      <t xml:space="preserve">Subcomponente 1 
</t>
    </r>
    <r>
      <rPr>
        <sz val="10"/>
        <color theme="2" tint="-0.749992370372631"/>
        <rFont val="Geomanist Book"/>
        <family val="3"/>
      </rPr>
      <t>Estructura administrativa y Direccionamiento estratégico</t>
    </r>
  </si>
  <si>
    <t>COMP. 4</t>
  </si>
  <si>
    <t>Construir y socializar la estrategia de atención al ciudadano 2022</t>
  </si>
  <si>
    <t>Tiempo
Presupuesto
Humano</t>
  </si>
  <si>
    <t xml:space="preserve">Socializar la estrategia de atención y servicio al ciudadano en el marco la política del MIPG </t>
  </si>
  <si>
    <t xml:space="preserve">Estrategia de Atención y Servicio al Ciudadano </t>
  </si>
  <si>
    <t>Secretaría General - Atención al Ciudadano</t>
  </si>
  <si>
    <r>
      <rPr>
        <b/>
        <sz val="10"/>
        <color theme="2" tint="-0.749992370372631"/>
        <rFont val="Geomanist Book"/>
        <family val="3"/>
      </rPr>
      <t xml:space="preserve">Subcomponente 2
</t>
    </r>
    <r>
      <rPr>
        <sz val="10"/>
        <color theme="2" tint="-0.749992370372631"/>
        <rFont val="Geomanist Book"/>
        <family val="3"/>
      </rPr>
      <t>Fortalecimiento de los canales de atención</t>
    </r>
  </si>
  <si>
    <t>Fortalecer los canales de peticiones de capacitaciones sobre el uso adecuado de la  TVEC (tienda virtual del estado colombiano) y de gestion de procesos sancionatorios.</t>
  </si>
  <si>
    <t>Tiempo, tecnologico y humano</t>
  </si>
  <si>
    <t>Creación de formulario para solicitud de capacitaciones</t>
  </si>
  <si>
    <t>Formularios</t>
  </si>
  <si>
    <t>Un (1) formulario creado para solicitud de capacitaciones</t>
  </si>
  <si>
    <t>Subdirección de Negocios</t>
  </si>
  <si>
    <t xml:space="preserve">Fortalecimiento de los canales de atención al ciudadano de la ANCP-CCE (Inclusión)  </t>
  </si>
  <si>
    <t>Traducir a braille el documento de  canales de atención</t>
  </si>
  <si>
    <t>Documentos impresos</t>
  </si>
  <si>
    <t xml:space="preserve">Documentos impresos de los canales de atención </t>
  </si>
  <si>
    <t>Fortalecer la visualización de los canales de atención de la entidad en la pagina web de la ANCPCCE</t>
  </si>
  <si>
    <t>Sección actualizada de atención y servicio al ciudadano  incorporando lineamientos Resolución 1519 de 2020.</t>
  </si>
  <si>
    <t>Documento soporte verificación página web</t>
  </si>
  <si>
    <t>Visualización del la sección de Atención y Servicio al Ciudadano  en página web de la entidad</t>
  </si>
  <si>
    <t xml:space="preserve">Secretaría General
 Atención al Ciudadano
Comunicaciones </t>
  </si>
  <si>
    <t xml:space="preserve">Revisar y actualizar si es el caso los canales de Atención y servicio al ciudadano en lenguaje claro </t>
  </si>
  <si>
    <t>Producir una ayuda visual para indicar los canales de atención de la entidad</t>
  </si>
  <si>
    <t>Video / Pieza visual</t>
  </si>
  <si>
    <t xml:space="preserve">Video indicativo de los canales de atención. </t>
  </si>
  <si>
    <t xml:space="preserve">Fortalecimiento del canal de atención presencial ( inclusión) </t>
  </si>
  <si>
    <t>Instalación de Señalización  en las áreas vidriadas en las puertas de los pisos  8,10, 17 y 33</t>
  </si>
  <si>
    <t xml:space="preserve">Áreas señalizadas </t>
  </si>
  <si>
    <t xml:space="preserve">Cuatro (4) áreas vidriadas señalizadas </t>
  </si>
  <si>
    <r>
      <rPr>
        <b/>
        <sz val="10"/>
        <color theme="2" tint="-0.749992370372631"/>
        <rFont val="Geomanist Book"/>
        <family val="3"/>
      </rPr>
      <t>Subcomponente 3</t>
    </r>
    <r>
      <rPr>
        <sz val="10"/>
        <color theme="2" tint="-0.749992370372631"/>
        <rFont val="Geomanist Book"/>
        <family val="3"/>
      </rPr>
      <t xml:space="preserve">
Talento Humano</t>
    </r>
  </si>
  <si>
    <t>En el marco del código de integridad promover iniciativas que involucren a los colaboradores de la ANCPCCE con los principios de la atención y servicio al ciudadano de la entidad descritos en la estrategia de atención al ciudadano.</t>
  </si>
  <si>
    <t>Promover la semana de atención al ciudadano en el marco del código de integridad de la entidad.</t>
  </si>
  <si>
    <t>Actividad de Talento Humano</t>
  </si>
  <si>
    <t>Evaluación Interna a los colaboradores de la entidad en cuanto al los principios de la atención al ciudadano.</t>
  </si>
  <si>
    <t xml:space="preserve">Secretaría General 
Talento Humano 
</t>
  </si>
  <si>
    <r>
      <rPr>
        <b/>
        <sz val="10"/>
        <color theme="2" tint="-0.749992370372631"/>
        <rFont val="Geomanist Book"/>
        <family val="3"/>
      </rPr>
      <t xml:space="preserve">Subcomponente 4
</t>
    </r>
    <r>
      <rPr>
        <sz val="10"/>
        <color theme="2" tint="-0.749992370372631"/>
        <rFont val="Geomanist Book"/>
        <family val="3"/>
      </rPr>
      <t>Normativo y procedimental</t>
    </r>
  </si>
  <si>
    <t xml:space="preserve">Actualización Mapa de procesos de Atención y Servicio al Ciudadano </t>
  </si>
  <si>
    <t xml:space="preserve">Revisión y/o actualización del mapa de procesos </t>
  </si>
  <si>
    <t>Procedimientos actualizados</t>
  </si>
  <si>
    <t>Control de cambios modificado si es el caso</t>
  </si>
  <si>
    <r>
      <rPr>
        <b/>
        <sz val="10"/>
        <color theme="2" tint="-0.749992370372631"/>
        <rFont val="Geomanist Book"/>
        <family val="3"/>
      </rPr>
      <t xml:space="preserve">Subcomponente 5
</t>
    </r>
    <r>
      <rPr>
        <sz val="10"/>
        <color theme="2" tint="-0.749992370372631"/>
        <rFont val="Geomanist Book"/>
        <family val="3"/>
      </rPr>
      <t>Relacionamiento con el ciudadano</t>
    </r>
  </si>
  <si>
    <t>Evaluar la percepción de los grupos de valor en la Agencia Nacional de Contratación Pública - Colombia Compra Eficiente.</t>
  </si>
  <si>
    <t xml:space="preserve">Tiempo Humano </t>
  </si>
  <si>
    <t>Elaborar y publicar en la página web tres informes de percepción de los usuarios en canales de atención. Con corte de marzo, junio y Septiembre</t>
  </si>
  <si>
    <t>Informe de atención</t>
  </si>
  <si>
    <t>Tres (3) Informes de percepción publicados en la página web de la entidad.</t>
  </si>
  <si>
    <t>Componente 5: Transparencia y Acceso a la Información</t>
  </si>
  <si>
    <r>
      <rPr>
        <b/>
        <sz val="10"/>
        <color theme="2" tint="-0.749992370372631"/>
        <rFont val="Geomanist Book"/>
        <family val="3"/>
      </rPr>
      <t>Subcomponente 1</t>
    </r>
    <r>
      <rPr>
        <sz val="10"/>
        <color theme="2" tint="-0.749992370372631"/>
        <rFont val="Geomanist Book"/>
        <family val="3"/>
      </rPr>
      <t xml:space="preserve">
Lineamientos de Transparencia Activa</t>
    </r>
  </si>
  <si>
    <t>COMP. 5</t>
  </si>
  <si>
    <t>Publicar en formato de hoja de cálculo el registro de activos de información</t>
  </si>
  <si>
    <t>Registro de inventario de activos de la información incluido el índice de información clasificada y reservada.</t>
  </si>
  <si>
    <t>Registro publicado</t>
  </si>
  <si>
    <t>1 publicación en página web de inventario de activos de información que contenga el índice de información reservada según el modelo de seguridad del MinTIC</t>
  </si>
  <si>
    <t xml:space="preserve">Subdirección de Información y Desarrollo Tecnológico 
</t>
  </si>
  <si>
    <t>Desarrollar una herramienta para facilitar la consulta y descarga de datos para el desarrollo del análisis de la demanda y de la oferta por parte de los interesados, en aras de contribuir a la estructuración de los procesos contractuales de las entidades.</t>
  </si>
  <si>
    <t>Una Herramienta para facilitar la consulta y descarga de datos para el desarrollo del análisis de la demanda y de la oferta.</t>
  </si>
  <si>
    <t>Herramienta de consulta con uso de datos del SECOP.</t>
  </si>
  <si>
    <t>Una herramienta publicada en la página web de la entidad</t>
  </si>
  <si>
    <t>Realizar la actualización periódica de la información que reposa en el Tablero de Control de Documentos Tipo, administrado por el Observatorio Oficial de Contratación Estatal.</t>
  </si>
  <si>
    <t>Tablero de Control actualizado con información en tiempo real</t>
  </si>
  <si>
    <t>Herramienta de Visualización</t>
  </si>
  <si>
    <t>Un (1) Tablero de Control Actualizado</t>
  </si>
  <si>
    <r>
      <rPr>
        <b/>
        <sz val="10"/>
        <color theme="2" tint="-0.749992370372631"/>
        <rFont val="Geomanist Book"/>
        <family val="3"/>
      </rPr>
      <t xml:space="preserve">Subcomponente 2
</t>
    </r>
    <r>
      <rPr>
        <sz val="10"/>
        <color theme="2" tint="-0.749992370372631"/>
        <rFont val="Geomanist Book"/>
        <family val="3"/>
      </rPr>
      <t>Lineamientos de Transparencia
Pasiva</t>
    </r>
  </si>
  <si>
    <t>En cumplimiento del capitulo III Decreto 1081 de 2015 Diseñar Infografía que oriente al ciudadano en la solicitud y respuesta a solicitudes de información pública y otras directrices</t>
  </si>
  <si>
    <t xml:space="preserve">Infografía, Destacado y Medios </t>
  </si>
  <si>
    <t>Página web</t>
  </si>
  <si>
    <t>1 Infografía publicada en la web de la Agencia.</t>
  </si>
  <si>
    <r>
      <rPr>
        <b/>
        <sz val="10"/>
        <color theme="2" tint="-0.749992370372631"/>
        <rFont val="Geomanist Book"/>
        <family val="3"/>
      </rPr>
      <t>Subcomponente 3</t>
    </r>
    <r>
      <rPr>
        <sz val="10"/>
        <color theme="2" tint="-0.749992370372631"/>
        <rFont val="Geomanist Book"/>
        <family val="3"/>
      </rPr>
      <t xml:space="preserve">
Elaboración los Instrumentos de Gestión de la Información</t>
    </r>
  </si>
  <si>
    <t xml:space="preserve">Capacitar a los grupos de interés en el uso de los Datos del Sistema de Compra Pública. Con el fin de fomentar la consulta, el control social y la utilización de la información de la contratación estatal. </t>
  </si>
  <si>
    <t>Capacitación sobre los Datos del Sistema de Compra Pública</t>
  </si>
  <si>
    <t>Capacitaciones</t>
  </si>
  <si>
    <t>Diez (10) capacitaciones en el uso de Datos del Sistema de Compra Pública.</t>
  </si>
  <si>
    <r>
      <rPr>
        <b/>
        <sz val="10"/>
        <color theme="2" tint="-0.749992370372631"/>
        <rFont val="Geomanist Book"/>
        <family val="3"/>
      </rPr>
      <t>Subcomponente 4</t>
    </r>
    <r>
      <rPr>
        <sz val="10"/>
        <color theme="2" tint="-0.749992370372631"/>
        <rFont val="Geomanist Book"/>
        <family val="3"/>
      </rPr>
      <t xml:space="preserve">
Criterio Diferencial de Accesibilidad</t>
    </r>
  </si>
  <si>
    <t xml:space="preserve">Administrar la matriz de requerimientos legales de la sección de transparencia de la página web de la entidad </t>
  </si>
  <si>
    <t>Tiempo
Humano
tecnológico, presupuestal</t>
  </si>
  <si>
    <t>Matriz de reporte al cumplimiento del índice de transparencia y acceso a la información administrada y monitoreada</t>
  </si>
  <si>
    <t>Matriz Cumplimiento ITA</t>
  </si>
  <si>
    <t>1. Matriz diligenciada con seguimiento.</t>
  </si>
  <si>
    <t>Comunicaciones - dirección General</t>
  </si>
  <si>
    <r>
      <rPr>
        <b/>
        <sz val="10"/>
        <color theme="2" tint="-0.749992370372631"/>
        <rFont val="Geomanist Book"/>
        <family val="3"/>
      </rPr>
      <t xml:space="preserve">Subcomponente 5
</t>
    </r>
    <r>
      <rPr>
        <sz val="10"/>
        <color theme="2" tint="-0.749992370372631"/>
        <rFont val="Geomanist Book"/>
        <family val="3"/>
      </rPr>
      <t>Monitoreo del Acceso a la Información Pública</t>
    </r>
  </si>
  <si>
    <t>Producir, estandarizar y publicar un informe que cuantifique el número de solicitudes recibidas, trasladadas, el tiempo de respuesta y la información denegada.</t>
  </si>
  <si>
    <t>Informe de acceso a la información - PQRs</t>
  </si>
  <si>
    <t>Un informe de solicitud de acceso a la información
que contenga un análisis  sobre los temas recurrentes que solicita información.</t>
  </si>
  <si>
    <t xml:space="preserve">
Secretaría General - Atención al Ciudadano
</t>
  </si>
  <si>
    <t>Componente 6: Iniciativas adicionales</t>
  </si>
  <si>
    <t>Iniciativas adicionales</t>
  </si>
  <si>
    <t>COMP.6</t>
  </si>
  <si>
    <t>Realizar capacitaciones orientadas a brindar herramientas a los participes del sistema de compra pública relacionadas con Análisis de datos, seguimiento a instrumentos contractuales o implementación del Modelo de Abastecimiento Estratégico, con el fin de promover la eficiencia y transparencia en la compra pública.</t>
  </si>
  <si>
    <t xml:space="preserve"> Capacitaciones en el  análisis de datos, seguimiento a instrumentos contractuales o implementación del Modelo de Abastecimiento Estratégico.</t>
  </si>
  <si>
    <t>Capacitacion</t>
  </si>
  <si>
    <t>Tres (3) Capacitaciones sobre el análisis de datos, seguimiento a instrumentos contractuales o implementación del Modelo de Abastecimiento Estratégico.</t>
  </si>
  <si>
    <t>Promover la pluralidad de oferentes y la transparencia en la contratación</t>
  </si>
  <si>
    <t>Estructurar 1 documento tipo nuevo en la modalidad y sector seleccionado y aprobado por la dirección general</t>
  </si>
  <si>
    <t>Documentos Tipo</t>
  </si>
  <si>
    <t>Sumatoria del documento tipo estructurado en nueva modalidad o sector</t>
  </si>
  <si>
    <t>Subdirección de Gestión Contractual</t>
  </si>
  <si>
    <t>Diseñar y ejecutar una campaña para sensibilizar a los grupos de interés en el uso del SECOP II</t>
  </si>
  <si>
    <t>3 piezas y 1 video</t>
  </si>
  <si>
    <t>Elementos comunicacionales</t>
  </si>
  <si>
    <t>4 elementos comunicacionales</t>
  </si>
  <si>
    <t>Diseñar y ejecutar una campaña para sensibilizar a los grupos de interés en el uso de la Tienda Virtual del Estado Colombiano</t>
  </si>
  <si>
    <t>Tiempo Humano y Tecnológico</t>
  </si>
  <si>
    <t xml:space="preserve">Realizar y publicar informe de gestión de tres (3) años de la dirección general </t>
  </si>
  <si>
    <t>Informe de gestión publicado</t>
  </si>
  <si>
    <t>Un (1) Informe de gestión publicado en la página web de la entidad</t>
  </si>
  <si>
    <t>En cumplimiento al artículo 31 de la Ley 2195 de 2022, diseñar, adoptar y socializar  el programa de transparencia y ética en el sector público, conforme a los lineamientos técnicos emitidos por la Secretaría de Transparencia"</t>
  </si>
  <si>
    <t>Programa de transparencia y ética en el sector público</t>
  </si>
  <si>
    <t>Programa</t>
  </si>
  <si>
    <t>Un (1) programa publicado en la página web de la entidad</t>
  </si>
  <si>
    <t xml:space="preserve">SEGUIMIENTO AL PLAN ANTICORRUPCION Y ATENCION AL CIUDADANO 2022 </t>
  </si>
  <si>
    <t>COMPONENTE</t>
  </si>
  <si>
    <t>ACTIVIDADES PROGRAMADAS</t>
  </si>
  <si>
    <t>ACTIVIDADES CUMPLIDAS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</si>
  <si>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</si>
  <si>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</si>
  <si>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</si>
  <si>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</si>
  <si>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</si>
  <si>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</si>
  <si>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</si>
  <si>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</si>
  <si>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</si>
  <si>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</si>
  <si>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</si>
  <si>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</si>
  <si>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 DE AVANCE</t>
  </si>
  <si>
    <t>NIVEL CUMPLIMIENTO SUBCOMPONENTE</t>
  </si>
  <si>
    <t>NIVEL CUMPLIMIENTO COMPONENTE</t>
  </si>
  <si>
    <t>AVANCE TOTAL DEL PLAN</t>
  </si>
  <si>
    <t>OBSERVACIONES</t>
  </si>
  <si>
    <t>Subcomponente 1                                           Política de Administración de Riesgos de Corrupción</t>
  </si>
  <si>
    <t>Subcomponente 2                                                                      Construcción del Mapa de Riesgos de Corrupción</t>
  </si>
  <si>
    <t xml:space="preserve">Subcomponente 3
Consulta y divulgación </t>
  </si>
  <si>
    <t>Subcomponente 4                                           Monitoreo o revisión</t>
  </si>
  <si>
    <t>Subcomponente 5
Seguimiento</t>
  </si>
  <si>
    <t>Componente 3: 
Rendición de Cuentas</t>
  </si>
  <si>
    <t>Subcomponente 1
Información de Calidad y en Formato Comprensible</t>
  </si>
  <si>
    <t>Informe de Gestión Institucional 2021 publicado en la página web de la entidad</t>
  </si>
  <si>
    <t>Subcomponente 2
Diálogo de doble vía con la ciudadanía y sus organizaciones.</t>
  </si>
  <si>
    <t>Subcomponente 3 
Incentivos para motivar la cultura de la rendición y petición de cuentas.</t>
  </si>
  <si>
    <t>Informe de Rendición de Cuentas de Paz 2021</t>
  </si>
  <si>
    <t>Subcomponente 4
Evaluación y retroalimentación a  la gestión institucional.</t>
  </si>
  <si>
    <t>Autodiagnóstico Rendición de Cuentas – Vigencia 2021</t>
  </si>
  <si>
    <t xml:space="preserve">Subcomponente 1
Estructura administrativa y Direccionamiento estratégico </t>
  </si>
  <si>
    <t>Plan estratégico de Atención y Servicio al Ciudadano aprobado en el en el CIGD del 28 de febrero, el cual se difundió a través de ENTÉRATE</t>
  </si>
  <si>
    <t>Subcomponente 2
Fortalecimiento de los canales de atención</t>
  </si>
  <si>
    <t>Subcomponente 3
Talento humano</t>
  </si>
  <si>
    <t>Subcomponente 4
Normativo y procedimental</t>
  </si>
  <si>
    <t>Subcomponente 5
Relacionamiento con el ciudadano</t>
  </si>
  <si>
    <t>Informe de Percepción de usuarios (fecha de corte marzo 2022)</t>
  </si>
  <si>
    <t>Subcomponente 1
Lineamientos de Transparencia Activa</t>
  </si>
  <si>
    <t>Publicar en formato de hoja de cálculo el registro de activos de información.</t>
  </si>
  <si>
    <t>Subcomponente 2
Lineamientos de Transparencia Pasiva</t>
  </si>
  <si>
    <t>Subcomponente 3
Elaboración los Instrumentos de Gestión de la Información</t>
  </si>
  <si>
    <t>Subcomponente 4
Criterio diferencial de accesibilidad</t>
  </si>
  <si>
    <t>Subcomponente 5
Monitoreo del Acceso a la Información Pública</t>
  </si>
  <si>
    <t>Elaborar y publicar en la página web dos informes de percepción de los usuarios en canales de atención. (un informe semestral)</t>
  </si>
  <si>
    <t>MAPA DE RIESGOS</t>
  </si>
  <si>
    <t>Agencia Nacional de Contratación Pública Colombia Compra Eficiente</t>
  </si>
  <si>
    <t>09/ene/2022 09:35 PM</t>
  </si>
  <si>
    <t>Forma de agrupación 1</t>
  </si>
  <si>
    <t>De corrupción</t>
  </si>
  <si>
    <t>Forma de agrupación 2</t>
  </si>
  <si>
    <t>Ninguno</t>
  </si>
  <si>
    <t>Activo en el sistema</t>
  </si>
  <si>
    <t>Si</t>
  </si>
  <si>
    <t>Ordenado así</t>
  </si>
  <si>
    <t>DE CORRUPCIÓN</t>
  </si>
  <si>
    <t>E</t>
  </si>
  <si>
    <t>PROCESO</t>
  </si>
  <si>
    <t>RIESGO</t>
  </si>
  <si>
    <t>DESCRIPCIÓN</t>
  </si>
  <si>
    <t>CLASE DE RIESGO</t>
  </si>
  <si>
    <t>CAUSAS</t>
  </si>
  <si>
    <t>CONSECUENCIAS</t>
  </si>
  <si>
    <t>RESPONSABLE</t>
  </si>
  <si>
    <t>GESTOR</t>
  </si>
  <si>
    <t>ANTES DE LOS CONTROLES</t>
  </si>
  <si>
    <t>CONTROLES</t>
  </si>
  <si>
    <t>DESPUÉS DE LOS CONTROLES</t>
  </si>
  <si>
    <t>PLAN DE MANEJO DE RIESGOS</t>
  </si>
  <si>
    <t>AVANCE</t>
  </si>
  <si>
    <t>SIGLA</t>
  </si>
  <si>
    <t>NOMBRE</t>
  </si>
  <si>
    <t>PROBABILIDAD</t>
  </si>
  <si>
    <t>IMPACTO</t>
  </si>
  <si>
    <t>ZONA INHERENTE</t>
  </si>
  <si>
    <t>GRADO DE EXPOSICIÓN</t>
  </si>
  <si>
    <t>ZONA RESIDUAL</t>
  </si>
  <si>
    <t>OPCIÓN DE MANEJO</t>
  </si>
  <si>
    <t>OBJETIVO DE LA ACCIÓN (CAUSA - CONSECUENCIA)</t>
  </si>
  <si>
    <t>ACCIONES A ADELANTAR</t>
  </si>
  <si>
    <t>PERIODO DE EJECUCIÓN (FECHA INICIAL)</t>
  </si>
  <si>
    <t>PERIODO DE EJECUCIÓN (FECHA FINAL)</t>
  </si>
  <si>
    <t>FECHA DE MONITOREO</t>
  </si>
  <si>
    <t>REVISIÓN DE CONTROLES</t>
  </si>
  <si>
    <t>COMENTARIO DE MONITOREO</t>
  </si>
  <si>
    <t>¿SE MATERIALIZÓ EL RIESGO?</t>
  </si>
  <si>
    <t>FECHA DEL EVENTO</t>
  </si>
  <si>
    <t>COMENTARIO DE EVENTO</t>
  </si>
  <si>
    <t>FECHA DE PRÓXIMO MONITOREO</t>
  </si>
  <si>
    <t>INSTITUCIONAL</t>
  </si>
  <si>
    <t>CUMPLIMIENTO DEL ÚLTIMO MONITOREO</t>
  </si>
  <si>
    <t>PRÓXIMO MONITOREO</t>
  </si>
  <si>
    <t>GTH</t>
  </si>
  <si>
    <t>Gestión del Talento Humano</t>
  </si>
  <si>
    <t>Adulterar, manipular, desviar u omitir información para vincular y/o mantener funcionarios.</t>
  </si>
  <si>
    <t>Posibilidad de afectación reputacional por actos inapropiados que van en contra de los principios y valores éticos de la agencia debido a motivaciones y presiones que intervienen en los procesos de vinculación y permanencia de los servidores públicos .</t>
  </si>
  <si>
    <t>Riesgo de Corrupción</t>
  </si>
  <si>
    <t>Intereses particulares de un funcionario</t>
  </si>
  <si>
    <t>Generar intervención de los órganos de control</t>
  </si>
  <si>
    <t>Claudia Ximena López Pareja</t>
  </si>
  <si>
    <t>Astrid Camargo González</t>
  </si>
  <si>
    <t>Media</t>
  </si>
  <si>
    <t>Moderado</t>
  </si>
  <si>
    <t>ZONA RIESGO MODERADA</t>
  </si>
  <si>
    <t>Verificar los requisitos mínimos para la vacante diligenciado el formato de control de requisitos, y la validación de los antecedentes disciplinarios reposando en el expediente.</t>
  </si>
  <si>
    <t>Muy Baja</t>
  </si>
  <si>
    <t>Reducir el riesgo</t>
  </si>
  <si>
    <r>
      <rPr>
        <sz val="11"/>
        <color indexed="8"/>
        <rFont val="Verdana"/>
        <family val="2"/>
      </rPr>
      <t>El riesgo requiere tratamientos</t>
    </r>
  </si>
  <si>
    <t>Plan de Tratamiento de Riesgos Operacionales, Corrupción y Fraude</t>
  </si>
  <si>
    <t>Seguimiento y Mejora Institucional</t>
  </si>
  <si>
    <t>04/may/2020 23:59</t>
  </si>
  <si>
    <t>31/dic/2022 23:59</t>
  </si>
  <si>
    <t>12/oct/2021 10:00</t>
  </si>
  <si>
    <r>
      <rPr>
        <sz val="11"/>
        <color indexed="8"/>
        <rFont val="Verdana"/>
        <family val="2"/>
      </rPr>
      <t>El riesgo no se ha materializado y los controles se están aplicando de manera adecuada </t>
    </r>
  </si>
  <si>
    <t>NO</t>
  </si>
  <si>
    <t>03/Feb/2022 15:02</t>
  </si>
  <si>
    <t>SI</t>
  </si>
  <si>
    <t>Tardío</t>
  </si>
  <si>
    <t>A tiempo</t>
  </si>
  <si>
    <t>Dadivas para el desarrollo del proceso</t>
  </si>
  <si>
    <t>Procesos sancionatorio, penales y disciplinarios</t>
  </si>
  <si>
    <t>09/nov/2021 10:47</t>
  </si>
  <si>
    <r>
      <rPr>
        <sz val="11"/>
        <color indexed="8"/>
        <rFont val="Verdana"/>
        <family val="2"/>
      </rPr>
      <t>Los controles se han aplicado sin novedad </t>
    </r>
  </si>
  <si>
    <t xml:space="preserve">Actos inapropiados que van en contra de los principios y valores éticos, vulnerando el debido proceder para favorecer a terceros </t>
  </si>
  <si>
    <t>Pérdida de confianza de la Entidad, afectando su reputación</t>
  </si>
  <si>
    <t>Realizar seguimiento anual de los antecedentes disciplinarios de los funcionarios activos de la entidad en los entes de control, reposando en los expedientes</t>
  </si>
  <si>
    <t>09/nov/2021 10:56</t>
  </si>
  <si>
    <t>14/dic/2021 15:24</t>
  </si>
  <si>
    <r>
      <rPr>
        <sz val="11"/>
        <color indexed="8"/>
        <rFont val="Verdana"/>
        <family val="2"/>
      </rPr>
      <t>Los controles se aplicaron sin novedad</t>
    </r>
  </si>
  <si>
    <t>Favores políticos y/o personales</t>
  </si>
  <si>
    <t xml:space="preserve">Aprobar y efectuar proceso de vinculación con cumplimiento de requisitos documentales ajustados al manual de funciones de la Entidad </t>
  </si>
  <si>
    <t>03/ene/2022 15:03</t>
  </si>
  <si>
    <r>
      <rPr>
        <sz val="11"/>
        <color indexed="8"/>
        <rFont val="Verdana"/>
        <family val="2"/>
      </rPr>
      <t>Los controles se realizan efectivamente</t>
    </r>
  </si>
  <si>
    <t>Desarrollar capacitaciones de integridad, código disciplinario, conflictos de interés y demás relacionadas con el comportamiento, principios y valores de los servidores públicos.</t>
  </si>
  <si>
    <t>GFI</t>
  </si>
  <si>
    <t>Gestión Financiera</t>
  </si>
  <si>
    <t>Alterar o registrar hechos económicos inexistentes con el propósito de desviar los recursos financieros dispuestos para la Agencia en beneficio propio o de terceros.</t>
  </si>
  <si>
    <t>Posibilidad de afectación reputacional por Procesos Disciplinarios, Fiscales y Penales, asociados con el desarrollo de la gestión presupuestal y financiera debido a omisiones intencionales en la ordenación del gasto y del pago dentro del proceso de gestión presupuestal y financiera.</t>
  </si>
  <si>
    <t>Omitir por parte del ordenador del gasto las líneas de inversión y/o de funcionamiento.</t>
  </si>
  <si>
    <t>Procesos Disciplinarios, Fiscales y Penales</t>
  </si>
  <si>
    <t>Alta</t>
  </si>
  <si>
    <t>Mayor</t>
  </si>
  <si>
    <t>ZONA RIESGO ALTA</t>
  </si>
  <si>
    <t>Verificar las solicitudes de CDP estén en el formato y cuente con objeto, rubro y valor y así mismo que tenga firmas del solicitante, administrador del PAA y ordenador del gasto.</t>
  </si>
  <si>
    <r>
      <rPr>
        <sz val="11"/>
        <color indexed="8"/>
        <rFont val="Verdana"/>
        <family val="2"/>
      </rPr>
      <t>Requiere tratamientos</t>
    </r>
  </si>
  <si>
    <t>12/oct/2021 10:15</t>
  </si>
  <si>
    <t>05/Feb/2022 13:33</t>
  </si>
  <si>
    <t>Que toda la cadena presupuestal se ve afectada hasta el momento del pago</t>
  </si>
  <si>
    <t>09/nov/2021 09:42</t>
  </si>
  <si>
    <r>
      <rPr>
        <sz val="11"/>
        <color indexed="8"/>
        <rFont val="Verdana"/>
        <family val="2"/>
      </rPr>
      <t>LOS CONTROLES SE HAN APLICADO SIN NOVEDAD </t>
    </r>
  </si>
  <si>
    <t>No ejercer el control sobre los registros de autorización de gastos</t>
  </si>
  <si>
    <t>14/dic/2021 15:25</t>
  </si>
  <si>
    <t>Verificar que los contratos o actos administrativos cuenten con objeto, valor, CDP, plazo y se encuentre firmado con el ordenador del gasto.</t>
  </si>
  <si>
    <t>Detrimento patrimonial</t>
  </si>
  <si>
    <t>Motivaciones personales o favores de cualquier índole</t>
  </si>
  <si>
    <t>05/ene/2022 11:00</t>
  </si>
  <si>
    <r>
      <rPr>
        <sz val="11"/>
        <color indexed="8"/>
        <rFont val="Verdana"/>
        <family val="2"/>
      </rPr>
      <t>SIN NOVEDADES FRENTE A LOS CONTROL DEFINIDOS </t>
    </r>
  </si>
  <si>
    <t>Deterioro de la reputación institucional</t>
  </si>
  <si>
    <t>Dadivas</t>
  </si>
  <si>
    <t>Suscribir póliza de responsabilidad civil de servidores públicos</t>
  </si>
  <si>
    <t>Verificar que antes que se genere el pago cuenten con la aprobación de la Ordenación del Pago.</t>
  </si>
  <si>
    <t>Validación de información del Sistema SIIF Nación ( Máximos valores de apropiación a requerir)</t>
  </si>
  <si>
    <t>DES</t>
  </si>
  <si>
    <t xml:space="preserve">Direccionamiento Estratégico y </t>
  </si>
  <si>
    <t>Definición y asignación del presupuesto de inversión desalineado de los objetivos del proyecto de inversión</t>
  </si>
  <si>
    <t>Posibilidad de afectación económica y reputacional por el Incumplimiento de los principios de la gestión administrativa de economía, eficacia y responsabilidad que desencadena en posibles observaciones de los entes de control debido a la ausencia de trazabilidad documental que ubique al nuevo gerente / administrador / director de la entidad en los propósitos del proyecto de inversión que se alinean con el decreto 4170 de 2011 y se configure con los objetivos nuevos de gobierno y objetivos de política pública</t>
  </si>
  <si>
    <t xml:space="preserve">Ausencia de trazabilidad documental que ubique al nuevo gerente / administrador / director de la entidad en los propósitos del proyecto de inversión que se alinean con el decreto 4170 de 2011 y se configure con los objetivos nuevos de gobierno y objetivos </t>
  </si>
  <si>
    <t>Incumplimiento de los principios de la gestión administrativa de economía, eficacia y responsabilidad que desencadena en posibles observaciones de los entes de control.</t>
  </si>
  <si>
    <t>Karina Blanco Marín</t>
  </si>
  <si>
    <t>Liz Mariette Vasquez</t>
  </si>
  <si>
    <t>Realizar capacitación para la programación del presupuesto y planeación de ejecución del proyecto de inversión</t>
  </si>
  <si>
    <t>30/nov/2021 23:59</t>
  </si>
  <si>
    <r>
      <rPr>
        <sz val="11"/>
        <color indexed="8"/>
        <rFont val="Verdana"/>
        <family val="2"/>
      </rPr>
      <t>El riesgo no se ha materializado</t>
    </r>
  </si>
  <si>
    <t>31/Jan/2022 23:59</t>
  </si>
  <si>
    <t>08/ene/2022 15:11</t>
  </si>
  <si>
    <t>Realizar mesas técnicas de definición de necesidades con cada líder de ejecución.</t>
  </si>
  <si>
    <t>GAD</t>
  </si>
  <si>
    <t xml:space="preserve">Acuerdos Marco e Instrumentos de </t>
  </si>
  <si>
    <t>Direccionamiento de un AMP y/o IAD a favor de un tercero, manipulando, alterando o divulgando información privada o confidencial aportada para la estructuración de AMP y/o IAD</t>
  </si>
  <si>
    <t>Posibilidad de afectación reputacional por la disminución de la participación de proveedores en la adjudicación del IAD debido a la estructuración de AMP o IAD que incurran en conflictos de interés con modelos de negocio que favorezcan a proveedores en particular.</t>
  </si>
  <si>
    <t>Conflictos de interés en la estructuración del AMP o IAD, con modelos de negocio que favorezcan a proveedores en particular.</t>
  </si>
  <si>
    <t>Disminución de la participación de proveedores en la adjudicación del IAD</t>
  </si>
  <si>
    <t>Andrés Ricardo Mancipe González</t>
  </si>
  <si>
    <t>Maria Juliana Sanguino Suarez</t>
  </si>
  <si>
    <t>Catastrófico</t>
  </si>
  <si>
    <t>ZONA RIESGO EXTREMA</t>
  </si>
  <si>
    <t>Establecer y verificar los criterios y requisitos del proceso de selección de los proponentes en la estructuración del IAD, garantizando la participación permanente de Proveedores, Entidades Estatales, Gremios y Grupos de Interés del bien o servicio.</t>
  </si>
  <si>
    <t>04/ene/2022 12:17</t>
  </si>
  <si>
    <r>
      <rPr>
        <sz val="11"/>
        <color indexed="8"/>
        <rFont val="Verdana"/>
        <family val="2"/>
      </rPr>
      <t>El riesgo no se ha materializado.</t>
    </r>
  </si>
  <si>
    <t>Reportar los posibles actos de corrupción materializados a las entidades competentes dando cumplimiento a la estipulado en Normatividad.</t>
  </si>
  <si>
    <t xml:space="preserve">Convocar a las entidades compradoras, proveedores, gremios y demás agentes del mercado interesados, para  que con su experiencia apoyen la definición del modelo de negocio del IAD.  </t>
  </si>
  <si>
    <t>Reportar denuncias interpuestas por los ciudadanos respecto a irregularidades en el proceso de estructuración, adjudicación y desarrollo de los IAD</t>
  </si>
  <si>
    <t>Divulgar información confidencial de historias laborales o de información del personal en cualquiera de las etapas del ciclo de vida del funcionario</t>
  </si>
  <si>
    <t>Posibilidad de afectación reputacional por vulnerar la confidencialidad y reserva de datos de un funcionario debido a actos inapropiados que van en contra de los principios y valores éticos, vulnerando el debido proceder para favorecer a terceros</t>
  </si>
  <si>
    <t xml:space="preserve">Afectar la confidencialidad y reserva de datos de un funcionario
</t>
  </si>
  <si>
    <t>Organizar y clasificar la información de acuerdo con el instructivo interno de historias laborales. Crear el expediente</t>
  </si>
  <si>
    <t>12/oct/2021 10:18</t>
  </si>
  <si>
    <r>
      <rPr>
        <sz val="11"/>
        <color indexed="8"/>
        <rFont val="Verdana"/>
        <family val="2"/>
      </rPr>
      <t>Los controles se han aplicado de manera oportuna</t>
    </r>
  </si>
  <si>
    <t>03/Feb/2022 15:09</t>
  </si>
  <si>
    <t>09/nov/2021 10:49</t>
  </si>
  <si>
    <t>Verificar la documentación de los expedientes vs la hoja de control de historia laboral</t>
  </si>
  <si>
    <t>09/nov/2021 10:58</t>
  </si>
  <si>
    <t>Generar pérdida de confianza de la Entidad, afectando su reputación</t>
  </si>
  <si>
    <t>Control de acceso, custodia y autorizaciones de consulta a los expedientes en el archivo de gestión y en el archivo central</t>
  </si>
  <si>
    <t>14/dic/2021 15:30</t>
  </si>
  <si>
    <t>Procesos penales y disciplinarios</t>
  </si>
  <si>
    <t>03/ene/2022 11:00</t>
  </si>
  <si>
    <r>
      <rPr>
        <sz val="11"/>
        <color indexed="8"/>
        <rFont val="Verdana"/>
        <family val="2"/>
      </rPr>
      <t>SIN NOVEADES DE REPORTE </t>
    </r>
  </si>
  <si>
    <t>Error tecnológico en los protocolos de seguridad en la gestión documental</t>
  </si>
  <si>
    <t>Motivaciones personales</t>
  </si>
  <si>
    <t>COM</t>
  </si>
  <si>
    <t>Comunicación Estratégica</t>
  </si>
  <si>
    <t>Divulgar información de la agencia de manera previa a la publicación autorizada en los canales de distribución con el objeto de beneficiar a un tercero o dar una primicia</t>
  </si>
  <si>
    <t xml:space="preserve">Posibilidad de afectación reputacional por publicaciones no autorizadas a grupos de interés debido al manejo de información sin obedecer los filtros de aprobación establecidos por la Agencia. </t>
  </si>
  <si>
    <t>Desconocimiento por parte de las áreas de la entidad respecto al Instructivo de control de comunicaciones de la ANCP-CCE.</t>
  </si>
  <si>
    <t>La comunicación equívoca y distribuida de manera inadecuada y descontrolada a los grupos de valor crea una mala percepción de la Agencia e incorrecto entendimiento de los resultados, logros y cumplimientos generales de la Agencia.</t>
  </si>
  <si>
    <t>María Alejandra Gutiérrez Rubiano</t>
  </si>
  <si>
    <t>Monica Ballén</t>
  </si>
  <si>
    <t>Verificar el cumplimiento de los Protocolos de publicaciones internas a través de Correo Institucional - Entérate</t>
  </si>
  <si>
    <r>
      <rPr>
        <sz val="11"/>
        <color indexed="8"/>
        <rFont val="Verdana"/>
        <family val="2"/>
      </rPr>
      <t>Surtir la etapa de tratamientos</t>
    </r>
  </si>
  <si>
    <t>04/Jan/2022 09:48</t>
  </si>
  <si>
    <t>Aún no se ha realizado ningún monitoreo</t>
  </si>
  <si>
    <t>Vencido</t>
  </si>
  <si>
    <t>Aprobar y publicar los contenidos para las redes sociales oficiales de la Agencia</t>
  </si>
  <si>
    <t xml:space="preserve">Manejo  de información sin obedecer los filtros de aprobación establecidos en el instructivo de control del Grupo de  comunicaciones estratégicas  de la Agencia </t>
  </si>
  <si>
    <t>Verificar el cumplimiento de las directrices establecidas en el Instructivo de control de comunicaciones</t>
  </si>
  <si>
    <t>Desconocimiento de las áreas respecto a los tiempos y procesos para la solicitud de publicaciones, los cuales se encuentran claramente definidos en el instructivo de control de publicaciones del Grupo de Comunicaciones Estratégicas.</t>
  </si>
  <si>
    <t>Aprobar y publicar los contenidos para los Comunicados de prensa</t>
  </si>
  <si>
    <t>GCO</t>
  </si>
  <si>
    <t>Gestión de Contratación</t>
  </si>
  <si>
    <t>Elaboración de Estudios previos direccionados para beneficiar a un proveedor o a un tercero en particular</t>
  </si>
  <si>
    <t>Posibilidad de Afectación económica por detrimento patrimonial o afectación reputacional por procesos de  
responsabilidad disciplinaria, fiscal y penal, debido a omisiones y/o fallas voluntarias en los procesos de elaboración, verificación y aprobación de los estudios previos en la etapa precontractual.</t>
  </si>
  <si>
    <t>Omisiones y/o fallas voluntarias en los procesos de elaboración, verificación y aprobación de los estudios previos en la etapa precontractual.</t>
  </si>
  <si>
    <t>Detrimento Patrimonial</t>
  </si>
  <si>
    <t xml:space="preserve">Revisar y aprobar el contenido definitivo del Estudio Previo para su tramite respectivo </t>
  </si>
  <si>
    <r>
      <rPr>
        <sz val="11"/>
        <color indexed="8"/>
        <rFont val="Verdana"/>
        <family val="2"/>
      </rPr>
      <t>Riesgo de corrupción requiere tratamientos</t>
    </r>
  </si>
  <si>
    <t>31/oct/2021 09:18</t>
  </si>
  <si>
    <r>
      <rPr>
        <sz val="11"/>
        <color indexed="8"/>
        <rFont val="Verdana"/>
        <family val="2"/>
      </rPr>
      <t>Monitorear en  el RAE del periodo</t>
    </r>
  </si>
  <si>
    <t>05/Feb/2022 15:21</t>
  </si>
  <si>
    <t>Responsabilidad disciplinaria, fiscal y penal</t>
  </si>
  <si>
    <t>Elaborar y revisar jurídica y técnicamente la estructuración del Estudio Previo por parte de la dependencia solicitante</t>
  </si>
  <si>
    <t>Detrimento de la imagen de la entidad</t>
  </si>
  <si>
    <t>08/nov/2021 17:26</t>
  </si>
  <si>
    <r>
      <rPr>
        <sz val="11"/>
        <color indexed="8"/>
        <rFont val="Verdana"/>
        <family val="2"/>
      </rPr>
      <t>No se ha materializado </t>
    </r>
  </si>
  <si>
    <t>Conflicto de intereses de los funcionarios que participan en la elaboración de los estudios.</t>
  </si>
  <si>
    <t>Verificar el cumplimiento de los formatos, normas asociadas, justificación técnica y requisitos asociados a la necesidad de contratación indicada en el Estudio Previo</t>
  </si>
  <si>
    <r>
      <rPr>
        <sz val="11"/>
        <color indexed="8"/>
        <rFont val="Verdana"/>
        <family val="2"/>
      </rPr>
      <t>No se ha materializado el riesgo </t>
    </r>
  </si>
  <si>
    <t>Dadivas e intereses personales</t>
  </si>
  <si>
    <t>08/nov/2021 17:27</t>
  </si>
  <si>
    <t>14/dic/2021 15:33</t>
  </si>
  <si>
    <t>05/ene/2022 10:00</t>
  </si>
  <si>
    <r>
      <rPr>
        <sz val="11"/>
        <color indexed="8"/>
        <rFont val="Verdana"/>
        <family val="2"/>
      </rPr>
      <t>SIN NOVEDADES EN LOS CONTROLES</t>
    </r>
  </si>
  <si>
    <t>Elaboración de contratos en los cuales se omitan conflictos de interés, inhabilidades, incompatibilidades y/o requisitos legales que beneficien a terceros sobre los intereses de la Agencia.</t>
  </si>
  <si>
    <t>Posibilidad de Afectación económica por detrimento patrimonial o afectación reputacional por procesos de responsabilidad disciplinaria, fiscal y penal, debido a omisiones y/o fallas voluntarias en la elaboración y revisión de documentos de los procesos en cada una de las etapas de contratación.</t>
  </si>
  <si>
    <t>Omisiones y/o fallas voluntarias en la elaboración y revisión de documentos de los procesos en cada una de las etapas de contratación.</t>
  </si>
  <si>
    <t>Revisar, definir y ajustar cláusulas en las minutas y formatos de los distintos tipos de contrato</t>
  </si>
  <si>
    <t>31/oct/2021 10:12</t>
  </si>
  <si>
    <r>
      <rPr>
        <sz val="18"/>
        <color indexed="8"/>
        <rFont val="Verdana"/>
        <family val="2"/>
      </rPr>
      <t>Monitorear en  el RAE del periodo</t>
    </r>
  </si>
  <si>
    <t>05/Feb/2022 15:23</t>
  </si>
  <si>
    <t>12/nov/2021 13:57</t>
  </si>
  <si>
    <t>Revisar la minuta del contrato antes de la suscripción</t>
  </si>
  <si>
    <t>Conflicto de intereses de los funcionarios y contratistas que participan en la elaboración de los documentos</t>
  </si>
  <si>
    <t>14/dic/2021 15:34</t>
  </si>
  <si>
    <t>Validar y aprobar la minuta y formatos para distintos tipos de proceso por parte de la ordenadora del gasto</t>
  </si>
  <si>
    <t>05/ene/2022 09:00</t>
  </si>
  <si>
    <r>
      <rPr>
        <sz val="11"/>
        <color indexed="8"/>
        <rFont val="Verdana"/>
        <family val="2"/>
      </rPr>
      <t>SIN NOVEDADES EN LOS CONTROLES </t>
    </r>
  </si>
  <si>
    <t xml:space="preserve">Revisar los requisitos señalados en los pliegos de condiciones y/o requisitos habilitantes por medio del informe de Evaluación Final y Verificación de los documentos precontractuales a través de listas de chequeo, según el caso por parte del responsable de gestión contractual de secretaria general </t>
  </si>
  <si>
    <t>EICP</t>
  </si>
  <si>
    <t xml:space="preserve">Normativa de la Contratación en la </t>
  </si>
  <si>
    <t>Expedición de circulares, documentos tipo, y preparación de proyectos de ley y proyectos de decreto que busquen favorecer a terceros</t>
  </si>
  <si>
    <t>Posibilidad de afectación reputacional por investigaciones disciplinarias debido al interés de amparar procesos de contratación a través de documentos normativos expedidos por la Agencia que favorezcan a terceros.</t>
  </si>
  <si>
    <t>Personal con bajo sentido de pertenencia hacia la Institución</t>
  </si>
  <si>
    <t>Pérdida de la imagen institucional</t>
  </si>
  <si>
    <t>Jorge Augusto Tirado Navarro</t>
  </si>
  <si>
    <t>Paula Andrea Manrique Sarmiento</t>
  </si>
  <si>
    <t>Baja</t>
  </si>
  <si>
    <t>Revisar la estructuración técnica y jurídica del documento tipo incluyendo las entidades interesadas en el instrumento</t>
  </si>
  <si>
    <r>
      <rPr>
        <sz val="11"/>
        <color indexed="8"/>
        <rFont val="Verdana"/>
        <family val="2"/>
      </rPr>
      <t>Monitorear en el RAE del periodo</t>
    </r>
  </si>
  <si>
    <t>12/nov/2021 16:25</t>
  </si>
  <si>
    <t>31/Dec/2021 23:59</t>
  </si>
  <si>
    <t>Interés de buscar procesos de contratación amparándose en documentos normativos expedidos por la Agencia</t>
  </si>
  <si>
    <t>Pérdida de confianza en lo público</t>
  </si>
  <si>
    <t xml:space="preserve">Evaluar los comentarios realizados por la ciudadanía frente el instrumento puesto a disposición y publicado en la página web. En relación con estas observaciones revisar la pertinencia del ajuste en el contenido de los documentos. </t>
  </si>
  <si>
    <t>Investigaciones disciplinarias</t>
  </si>
  <si>
    <t>Debilidad en los mecanismos de control y seguimiento</t>
  </si>
  <si>
    <t xml:space="preserve">Revisar y aprobar los contenidos, conceptos, lineamientos y estructura de los manuales y guías que debe adoptar el sistema de compra pública previa su divulgación en la web </t>
  </si>
  <si>
    <t>Presiones internas o externas</t>
  </si>
  <si>
    <t>Revisar la estructuración técnica y jurídica en la preparación de proyectos de ley y proyectos de decreto sobre el Sistema de Compra Pública</t>
  </si>
  <si>
    <t>Aprobar la documentación, estructura y formulación de proyectos de ley y proyectos de decreto que serán enviados a las instancias del Gobierno correspondientes del trámite legislativo.</t>
  </si>
  <si>
    <t>Formulación de necesidades y requerimientos presupuestales en el PAA elaborados para beneficio propio o de terceros</t>
  </si>
  <si>
    <t>Posibilidad de Afectación económica por detrimento patrimonial o afectación reputacional por procesos de  
responsabilidad disciplinaria, fiscal y penal, debido a omisiones y/o fallas voluntarias en los procesos de planeación de las necesidades de bienes y servicios de la entidad.</t>
  </si>
  <si>
    <t>Omisiones y/o fallas voluntarias en los procesos de planeación de las necesidades de bienes y servicios de la entidad.</t>
  </si>
  <si>
    <t>Programar, definir y justificar las necesidades del PAA de la Entidad para la vigencia conforme a las funciones y responsalidades de cada dependencia, el Plan Estratégico Institucional y el Proyecto de Inversión.</t>
  </si>
  <si>
    <t>31/oct/2021 09:43</t>
  </si>
  <si>
    <t>05/Feb/2022 15:22</t>
  </si>
  <si>
    <t>12/nov/2021 13:58</t>
  </si>
  <si>
    <t>Validar y aprobar el Plan Anual de Adquisiciones - PAA</t>
  </si>
  <si>
    <r>
      <rPr>
        <sz val="11"/>
        <color indexed="8"/>
        <rFont val="Verdana"/>
        <family val="2"/>
      </rPr>
      <t>SIN NOVEDADES LOS CONTROLES</t>
    </r>
  </si>
  <si>
    <t>Revisar y aprobar las modificaciones del PAA</t>
  </si>
  <si>
    <t>EMAE</t>
  </si>
  <si>
    <t>Abastecimiento Estratégico</t>
  </si>
  <si>
    <t>Manipular el resultado u omitir información voluntariamente sobre contratos publicados en las plataformas del sistema de compra pública que busque favorecer a terceros</t>
  </si>
  <si>
    <t>Posibilidad de afectación reputacional por requerimientos de los entes de control o grupos de interés sobre información reportada debido a intereses asociados al reporte de información de los procesos del sistema de compra pública</t>
  </si>
  <si>
    <t>Interese personales, Dadivas, Sobornos, Favores personales</t>
  </si>
  <si>
    <t>Procesos legales. Deterioro de la imagen institucional</t>
  </si>
  <si>
    <t>Catalina Pimienta Gómez</t>
  </si>
  <si>
    <t>Leonardo Enrique Portilla Trespalacios</t>
  </si>
  <si>
    <t>Extraer la información de contratos publicados en las base de datos de sistema de compra pública a través diferentes variables (Identificación, Nombre, Entidad, No. de contrato, entre otros)</t>
  </si>
  <si>
    <r>
      <rPr>
        <sz val="11"/>
        <color indexed="8"/>
        <rFont val="Verdana"/>
        <family val="2"/>
      </rPr>
      <t>El riesgo es de corrupción</t>
    </r>
  </si>
  <si>
    <t>30/sep/2021 23:59</t>
  </si>
  <si>
    <r>
      <rPr>
        <sz val="11"/>
        <color indexed="8"/>
        <rFont val="Verdana"/>
        <family val="2"/>
      </rPr>
      <t>El riesgo no se ha materializado y los controles se han ejecutado según lo indicado</t>
    </r>
  </si>
  <si>
    <t>31/Jan/2022 11:21</t>
  </si>
  <si>
    <t>31/oct/2021 11:17</t>
  </si>
  <si>
    <r>
      <rPr>
        <sz val="11"/>
        <color indexed="8"/>
        <rFont val="Verdana"/>
        <family val="2"/>
      </rPr>
      <t>El riesgo no se materializó en el presente periodo, dado que los controles se aplicaron según lo indicado</t>
    </r>
  </si>
  <si>
    <t>Validar el resultado de las consultas de información realizadas por los Analistas</t>
  </si>
  <si>
    <t>30/nov/2021 15:28</t>
  </si>
  <si>
    <r>
      <rPr>
        <sz val="11"/>
        <color indexed="8"/>
        <rFont val="Verdana"/>
        <family val="2"/>
      </rPr>
      <t>El riesgo no se materializó en este periodo</t>
    </r>
  </si>
  <si>
    <t>31/dic/2021 11:23</t>
  </si>
  <si>
    <r>
      <rPr>
        <sz val="11"/>
        <color indexed="8"/>
        <rFont val="Verdana"/>
        <family val="2"/>
      </rPr>
      <t>Para el presente periodo el riesgo no se materializo.</t>
    </r>
  </si>
  <si>
    <t>Disclaimer de información en las comunicaciones oficiales emitidas por EMAE</t>
  </si>
  <si>
    <t>GDO</t>
  </si>
  <si>
    <t>Gestión Documental</t>
  </si>
  <si>
    <t>Manipular, adulterar, modificar o entregar información clasificada custodiada en el archivo para beneficio propio o de terceros.</t>
  </si>
  <si>
    <t>Posibilidad de afectación  reputacional por sanciones administrativas y disciplinarias, reprocesos en la organización de la información e imposibilidad de recuperar la información debido a la falta de control de documentos o repositorios de información electrónica, falta de ética profesional, dadivas y favores personales, políticos o de cualquier índole.</t>
  </si>
  <si>
    <t>Falta de control de los documentos o repositorios de información electrónica.</t>
  </si>
  <si>
    <t>Sanciones administrativas y disciplinarias.</t>
  </si>
  <si>
    <t>Muy Alta</t>
  </si>
  <si>
    <t>Administrar el acceso a los documentos publicados en la Gestión Documental a través de lo estipulado en la tabla de control de accesos.</t>
  </si>
  <si>
    <r>
      <rPr>
        <sz val="11"/>
        <color indexed="8"/>
        <rFont val="Verdana"/>
        <family val="2"/>
      </rPr>
      <t>El riesgo requiere tratamiento</t>
    </r>
  </si>
  <si>
    <r>
      <rPr>
        <sz val="11"/>
        <color indexed="8"/>
        <rFont val="Verdana"/>
        <family val="2"/>
      </rPr>
      <t>SIN NOVEDADES FRENTE A LOS CONTROLES </t>
    </r>
  </si>
  <si>
    <t>05/Feb/2022 16:57</t>
  </si>
  <si>
    <t>Reprocesos en la organización de la información.</t>
  </si>
  <si>
    <t>Falta de ética profesional.</t>
  </si>
  <si>
    <t>Imposibilidad de recuperar información</t>
  </si>
  <si>
    <t>Verificar el diligenciamiento de las planillas de Control al acceso o consulta de la información de acuerdo a los requerimientos de los colaboradores y las características de los documentos solicitados.</t>
  </si>
  <si>
    <t>Dadivas, Favores personales, políticos o de cualquier índole</t>
  </si>
  <si>
    <t>Verificar las listas de chequeo de contenido de expedientes cuando sea consultada la información del archivo central de la entidad.</t>
  </si>
  <si>
    <t>PQRSD</t>
  </si>
  <si>
    <t xml:space="preserve">Gestión de atención y Servicio al </t>
  </si>
  <si>
    <t>Manipular, adulterar, modificar, ocultar y/o divulgar información de las PQRS para beneficio propio o de terceros</t>
  </si>
  <si>
    <t>Posibilidad de afectación reputacional y/o económica por sanciones administrativas y disciplinarias o demandas contra la Entidad debido a la falta de control de los documentos o repositorios de información asociada con las PQRS permitiendo su ocultamiento, manipulación, alteración y/o modificación para beneficio propio o de un tercero.</t>
  </si>
  <si>
    <t>Falta de control de los documentos o repositorios de información asociada con las PQRS</t>
  </si>
  <si>
    <t xml:space="preserve">Asignar en el sistema la petición a la dependencia que corresponda y registrarla en la matriz de Control de PQRSD </t>
  </si>
  <si>
    <t>14/dic/2021 15:42</t>
  </si>
  <si>
    <t>31/Dec/2021 15:42</t>
  </si>
  <si>
    <t xml:space="preserve">Reprocesos </t>
  </si>
  <si>
    <t>Falta de ética profesional / Dadivas</t>
  </si>
  <si>
    <t>Verificar el cargue de información asociada a la PQRS en la radicación, trámite y envío</t>
  </si>
  <si>
    <t xml:space="preserve"> Demandas</t>
  </si>
  <si>
    <t>Favores personales, políticos o de cualquier índole</t>
  </si>
  <si>
    <t>Revisar las matrices de control de PQRSD aprobadas por el líder de dependencia, incluyendo revisión en el aplicativo</t>
  </si>
  <si>
    <t>Verificar la PQRSD asignada, clasificarla y reasignarla a un colaborador de la dependencia</t>
  </si>
  <si>
    <t>Revisar la información del VUR, encuestas, traslados por competencia, entre otras.</t>
  </si>
  <si>
    <t>Control de accesos a los aplicativos y a los repositorios (expedientes) definidos por gestión documental</t>
  </si>
  <si>
    <t>GJU</t>
  </si>
  <si>
    <t>Gestión Jurídica</t>
  </si>
  <si>
    <t>Ocultar, manipular y/o alterar pruebas de los expedientes asociados con situaciones jurídicas de actuaciones de la Agencia para favorecer a un tercero</t>
  </si>
  <si>
    <t>Posibilidad de afectación económica por detrimento patrimonial asociadas a demandas, y de afectación reputacional por sanciones legales, debido a información intereses particulares que busquen favorecer a terceros.</t>
  </si>
  <si>
    <t>Intereses particulares</t>
  </si>
  <si>
    <t>Pérdida de procesos jurídicos</t>
  </si>
  <si>
    <t>Verificar el buzón notificaciones judiciales y remitir la información a quien corresponda dentro del proceso</t>
  </si>
  <si>
    <t>08/nov/2021 17:48</t>
  </si>
  <si>
    <t>05/Feb/2022 14:49</t>
  </si>
  <si>
    <t>Detrimento patrimonial por demandas</t>
  </si>
  <si>
    <t>Realizar Informe de estado de los procesos judiciales</t>
  </si>
  <si>
    <t>Favores personales de cualquier índole</t>
  </si>
  <si>
    <t>Sanciones legales</t>
  </si>
  <si>
    <t>Registrar los procesos Judiciales en eKOGUI</t>
  </si>
  <si>
    <t>Verificar la exactitud y completitud de los expedientes de los procesos disciplinarios y sancionatorios</t>
  </si>
  <si>
    <t>Crear carpetas digitales en Sharepoint por cada proceso jurídico existente</t>
  </si>
  <si>
    <t>Omisión en el cumplimiento de los términos en actuaciones jurídicas para favorecer a terceros en contra de los intereses de Agencia</t>
  </si>
  <si>
    <t>Posibilidad de afectación económica por detrimento patrimonial asociado a demandas, y de afectación reputacional por sanciones legales, debido al vencimiento de términos en los procesos jurídicos que busquen favorecer a terceros.</t>
  </si>
  <si>
    <t>Intereses particulares que permitan el vencimiento de los términos</t>
  </si>
  <si>
    <t>05/Feb/2022 14:52</t>
  </si>
  <si>
    <t>14/dic/2021 15:43</t>
  </si>
  <si>
    <r>
      <rPr>
        <sz val="11"/>
        <color indexed="8"/>
        <rFont val="Verdana"/>
        <family val="2"/>
      </rPr>
      <t>SIN NOVEDADES LOS CONTROLES </t>
    </r>
  </si>
  <si>
    <t>Correos de Notificaciones Judiciales en la bandeja de No deseado</t>
  </si>
  <si>
    <t>Verificar y velar por el cumplimiento de los términos legales aplicables para cada proceso judicial o administrativo.</t>
  </si>
  <si>
    <t>Correspondencia enviada a juzgados errados</t>
  </si>
  <si>
    <t>Aplicar las directrices para la administración y el recaudo de las cuentas por cobrar a favor de la Agencia en término</t>
  </si>
  <si>
    <t>Medir y reportar el cumplimiento de términos y estado de los procesos a través de los Indicadores definidos</t>
  </si>
  <si>
    <t>Registrar estado de los procesos de cobro coactivo en el "Cuadro de avance de procesos de cobro"</t>
  </si>
  <si>
    <t>Omisión voluntaria de reporte de información de Entidades que incumplen la aplicación de los Documentos Tipo y/o demás instrumentos contractuales del Sistema de Compra Pública que desencadene seguimientos de Entes de Control</t>
  </si>
  <si>
    <t>Posibilidad de afectación reputacional por publicación de información incompleta debido a la omisión de reportar entidades que incumplen la obligación de implementar documentos tipo.</t>
  </si>
  <si>
    <t>Favorecimiento de terceros por beneficio propio, Dadivas</t>
  </si>
  <si>
    <t>Requerimientos legales</t>
  </si>
  <si>
    <t>Validar que los objetos de los procesos identificados con incumplimiento de documentos tipo correspondan a los sectores que se encuentran obligados a la aplicación de documentos tipo.</t>
  </si>
  <si>
    <r>
      <rPr>
        <sz val="11"/>
        <color indexed="8"/>
        <rFont val="Verdana"/>
        <family val="2"/>
      </rPr>
      <t>Riesgo de corrupción que debe surtir la etapa de tratamientos</t>
    </r>
  </si>
  <si>
    <r>
      <rPr>
        <sz val="11"/>
        <color indexed="8"/>
        <rFont val="Verdana"/>
        <family val="2"/>
      </rPr>
      <t>El riesgo no se ha materializado y los controles se han ejecutado debidamente </t>
    </r>
  </si>
  <si>
    <t>31/Jan/2022 11:22</t>
  </si>
  <si>
    <t>Deterioro de la imagen de la entidad y del procesos de seguimiento de los instrumentos contractuales</t>
  </si>
  <si>
    <t>31/oct/2021 11:19</t>
  </si>
  <si>
    <r>
      <rPr>
        <sz val="11"/>
        <color indexed="8"/>
        <rFont val="Verdana"/>
        <family val="2"/>
      </rPr>
      <t>El riesgo para este periodo no se materializo, dado que se aplicaron los controles indicados</t>
    </r>
  </si>
  <si>
    <t>Intereses personales</t>
  </si>
  <si>
    <t>Procesos disciplinarios</t>
  </si>
  <si>
    <t>Publicar información para la ciudadanía y todos los interesados en el tablero de control de documentos tipo disponible en la página WEB</t>
  </si>
  <si>
    <t>30/nov/2021 15:30</t>
  </si>
  <si>
    <t>Publicación de información incompleta</t>
  </si>
  <si>
    <t>31/dic/2021 11:24</t>
  </si>
  <si>
    <t>Comparar el pliego de condiciones de la entidad vs el pliego base del documento tipo, y registrar en la matriz de seguimiento si los procesos identificados cumplen o no, o si el cumplimiento es parcial.</t>
  </si>
  <si>
    <t>Verificar los procesos identificados en la matriz de seguimiento que aparecen marcados como no implementó documento tipo y ratificar si se implementó o no el documento tipo con base en la información disponible del proceso publicado.</t>
  </si>
  <si>
    <t>EVI</t>
  </si>
  <si>
    <t>Evaluación Independiente</t>
  </si>
  <si>
    <t>Omisión, adulteración o modificación de hallazgos derivados del seguimiento y de la evaluación independiente para beneficio propio o de terceros</t>
  </si>
  <si>
    <t xml:space="preserve">Posibilidad de afectación reputacional por no documentar los aspectos evidenciados en las auditorías  e informes de ley,  debido al manejo de información y resultados de los informes  que no evidencia la realidad de los hechos identificados  para favorecimiento propio o de  terceros.  </t>
  </si>
  <si>
    <t xml:space="preserve">La información presentada como soporte de los resultados de un trabajo de auditoría, no es precisa, confiable, ni clara  (Manipulación de la información).   </t>
  </si>
  <si>
    <t>Investigación por parte de las Entidades de Control.</t>
  </si>
  <si>
    <t>Judith Esperanza Gómez Zambrano</t>
  </si>
  <si>
    <t>Designar las responsabilidades al interior del Equipo de trabajo de Control Interno, de acuerdo a los perfiles de cada integrante</t>
  </si>
  <si>
    <t>09/dic/2021 15:53</t>
  </si>
  <si>
    <r>
      <rPr>
        <sz val="11"/>
        <color indexed="8"/>
        <rFont val="Verdana"/>
        <family val="2"/>
      </rPr>
      <t>El riesgos no se ha materializado, debido a la aplicación de los controles </t>
    </r>
  </si>
  <si>
    <t>31/Dec/2021 15:55</t>
  </si>
  <si>
    <t>Cuestionamientos legales que conllevan a la pérdida de imagen institucional.</t>
  </si>
  <si>
    <t xml:space="preserve">Los trabajos realizados se efectúan para la obtención de intereses con beneficios propios. </t>
  </si>
  <si>
    <t>Verificar el cumplimiento del Estatuto de Auditoría y Código de Ética del auditor por parte de los auditores  del equipo de control interno, para evitar desviaciones del trabajo de aseguramiento</t>
  </si>
  <si>
    <t>Los informes que se presentan a la Alta dirección son imprecisos y no reflejan el desempeño institucional.</t>
  </si>
  <si>
    <t>Aplicar el procedimiento de Auditoría Interna y Seguimiento de Ley, en cumplimiento de los mandatos definidos en el Estatuto de Auditoría.</t>
  </si>
  <si>
    <t>Los informes de resultados de las auditorias, no reflejan la contundencia de lo evidenciado (Falta de transparencia en la gestión).</t>
  </si>
  <si>
    <t>Revisar que para la elaboración de los informes se  cuenta con  evidencia suficiente, confiable, relevante y útil para emitir conclusiones.</t>
  </si>
  <si>
    <t>No reportar oportunamente a los organismos de control  los hechos de corrupción.</t>
  </si>
  <si>
    <t>No comunicar conflicto de interés en el desarrollo del ejercicio auditor.</t>
  </si>
  <si>
    <t>SEC</t>
  </si>
  <si>
    <t>Operaciones SECOP II</t>
  </si>
  <si>
    <t>Otorgar privilegios a una entidad o usuario en la atención de los servicios de formación sin cumplir los requisitos de programación establecidos por la Agencia.</t>
  </si>
  <si>
    <t xml:space="preserve">Posibilidad de afectación reputacional por otorgar privilegios a una entidad o usuario en la atención de los canales de servicio por parte de los formadores a los usuarios del Sistema de Compra Pública con el propósito de obtener beneficio propio o lucro </t>
  </si>
  <si>
    <t>Recibir dadivas</t>
  </si>
  <si>
    <t>Desconfianza en los servicios prestados por Colombia Compra Eficiente</t>
  </si>
  <si>
    <t>Rigoberto Rodríguez Peralta</t>
  </si>
  <si>
    <t>Adriana Montoya Ríos</t>
  </si>
  <si>
    <t>Reportar de seguimiento de formación y actividades de los formadores del Grupo de Uso y Apropiación</t>
  </si>
  <si>
    <t>07/ene/2022 11:12</t>
  </si>
  <si>
    <r>
      <rPr>
        <sz val="11"/>
        <color indexed="8"/>
        <rFont val="Verdana"/>
        <family val="2"/>
      </rPr>
      <t>El riesgo no se ha materializado. Los controles se han aplicado sin novedad</t>
    </r>
  </si>
  <si>
    <t>08/Feb/2022 11:13</t>
  </si>
  <si>
    <t>Conflicto de interés no administrado</t>
  </si>
  <si>
    <t>Incumplimiento del Código de Integridad</t>
  </si>
  <si>
    <t>Realizar campañas de sensibilización del Código de integridad conforme al cronograma del PIC y Programa de Bienestar</t>
  </si>
  <si>
    <t>Favores personales, políticos o de cualquier tipo</t>
  </si>
  <si>
    <t>Procesos legales</t>
  </si>
  <si>
    <t>Inconformidad con las condiciones laborales y contractuales</t>
  </si>
  <si>
    <t>Programar las formaciones de acuerdo con el cumplimiento de las metas de la Agencia</t>
  </si>
  <si>
    <t>SEM</t>
  </si>
  <si>
    <t>Presentación de resultados institucionales ajustados, manipulados o alterados para favorecer la gestión en beneficio propio o de terceros</t>
  </si>
  <si>
    <t>Posibilidad de afectación reputacional por la presentación de resultados y cumplimientos de la gestión ajustados y/o alterados debido a factores que buscan el favorecimiento particular o de terceros</t>
  </si>
  <si>
    <t>Intereses particulares y/o de reconocimiento</t>
  </si>
  <si>
    <t>Deterioro de la imagen y pérdida de credibilidad</t>
  </si>
  <si>
    <t>Alirio Tovar</t>
  </si>
  <si>
    <t>Consolidar y verificar el Tablero de Control KPI y publicación en la web - Power BI</t>
  </si>
  <si>
    <r>
      <rPr>
        <sz val="11"/>
        <color indexed="8"/>
        <rFont val="Verdana"/>
        <family val="2"/>
      </rPr>
      <t>El riesgo por ser de corrupción se debe tratar</t>
    </r>
  </si>
  <si>
    <r>
      <rPr>
        <sz val="11"/>
        <color indexed="8"/>
        <rFont val="Verdana"/>
        <family val="2"/>
      </rPr>
      <t>El riesgo se encuentra controlado</t>
    </r>
  </si>
  <si>
    <t xml:space="preserve">Presión desproporcionada por cumplimiento de las metas </t>
  </si>
  <si>
    <t>31/oct/2021 23:59</t>
  </si>
  <si>
    <r>
      <rPr>
        <sz val="11"/>
        <color indexed="8"/>
        <rFont val="Verdana"/>
        <family val="2"/>
      </rPr>
      <t>Riesgo administrado</t>
    </r>
  </si>
  <si>
    <t>Programar, consolidar y verificar la información del Módulo de Indicadores SVE</t>
  </si>
  <si>
    <t>Factores externos no contemplados que impacten el desempeño</t>
  </si>
  <si>
    <t>Incumplimiento de metas del proceso y sus colaboradores</t>
  </si>
  <si>
    <t>Realizar el seguimiento RAE y reporte a la Alta Dirección (PAA, PAAC, KPI´s, SAR, Planes de Mejoramiento)</t>
  </si>
  <si>
    <t>Obtención de información que es reportada a conveniencia</t>
  </si>
  <si>
    <t>31/dic/2021 23:59</t>
  </si>
  <si>
    <t>Evitar el riesgo reputacional y pérdida de credibilidad</t>
  </si>
  <si>
    <t>Revisar y validar el reporte de resultados en las fichas técnicas de indicadores - FTI</t>
  </si>
  <si>
    <t>Errores de datos intencionados para los cálculos</t>
  </si>
  <si>
    <t>Realizar formaciones externas a la Agencia a nombre propio haciendo uso del material propiedad de CCE buscando un beneficio económico</t>
  </si>
  <si>
    <t>Posibilidad de afectación reputacional por el desarrollo de asesorías informales por parte de los formadores a los usuarios del Sistema de Compra Pública debido al uso no autorizado de la documentación e información propiedad de la Agencia con el propósito de obtener lucro</t>
  </si>
  <si>
    <t>Uso del material de propiedad intelectual de Colombia Compra Eficiente (por ejemplo la plataforma de formación de SECOP II) para obtener lucro al realizar asesorías a usuarios del Sistema de Compra Pública</t>
  </si>
  <si>
    <t>07/ene/2022 11:14</t>
  </si>
  <si>
    <r>
      <rPr>
        <sz val="11"/>
        <color indexed="8"/>
        <rFont val="Verdana"/>
        <family val="2"/>
      </rPr>
      <t>El riesgo no se ha materializado, los controles se han aplicado sin novedad.</t>
    </r>
  </si>
  <si>
    <t>08/Feb/2022 11:14</t>
  </si>
  <si>
    <t xml:space="preserve">Asignar Usuarios y Contraseñas a los formadores de la plataforma de formación de SECOP II. </t>
  </si>
  <si>
    <t>Material de formación no controlado, disponibilidad sin restricción</t>
  </si>
  <si>
    <t>Configurar los Horarios de disponibilidad de la plataforma de formación de SECOP II</t>
  </si>
  <si>
    <t>Conflicto de interés</t>
  </si>
  <si>
    <r>
      <t xml:space="preserve">CONTROL DE SOLICITUD DE MODIFICACIONES - AJUSTES Y CAMBIO DE PLAN ANTICORRUPCIÓN Y ATENCIÓN AL CIUDADANO2
</t>
    </r>
    <r>
      <rPr>
        <sz val="11"/>
        <color theme="1"/>
        <rFont val="Geomanist Light"/>
        <family val="3"/>
      </rPr>
      <t>Código CCE-DES-PL-01
Versión 04 del 15 de diciembre de 2021</t>
    </r>
    <r>
      <rPr>
        <sz val="11"/>
        <color theme="1"/>
        <rFont val="Geomanist Bold"/>
        <family val="3"/>
      </rPr>
      <t xml:space="preserve">
</t>
    </r>
  </si>
  <si>
    <t>TIPO DE SOLICITUD</t>
  </si>
  <si>
    <t>ÁREA RESPONSABLE</t>
  </si>
  <si>
    <r>
      <t xml:space="preserve">FECHA DE SOLICITUD
</t>
    </r>
    <r>
      <rPr>
        <sz val="8"/>
        <color theme="0"/>
        <rFont val="Geomanist Bold"/>
        <family val="3"/>
      </rPr>
      <t>DD/MM/AAAA</t>
    </r>
  </si>
  <si>
    <t>FECHA DE INICIO</t>
  </si>
  <si>
    <t xml:space="preserve">FECHA DE FIN </t>
  </si>
  <si>
    <t xml:space="preserve">DESCRIPCIÓN DEL AJUSTE </t>
  </si>
  <si>
    <t>CARTA DE JUSTIFICACIÓN</t>
  </si>
  <si>
    <t>OBSERVACIONES SEGUNDA LINEA DE DEFENSA</t>
  </si>
  <si>
    <t>VERSIÓN VIGENTE PAAC</t>
  </si>
  <si>
    <t>FECHA DE VERSIÓN PAAC 2022</t>
  </si>
  <si>
    <t>ITEM</t>
  </si>
  <si>
    <t>MES/AÑO</t>
  </si>
  <si>
    <t>CONSEC</t>
  </si>
  <si>
    <t>PAAC 2022 V1</t>
  </si>
  <si>
    <t>Dirección General</t>
  </si>
  <si>
    <t>Primera versión del PAAC aprobado en el comité directivo del 21/12/2021</t>
  </si>
  <si>
    <t>Modificación</t>
  </si>
  <si>
    <t>Secretaría General</t>
  </si>
  <si>
    <t>COMP 4</t>
  </si>
  <si>
    <t xml:space="preserve">Modificación del entregable de dos (2) informes semestrales a tres (3) informes trimestrales. </t>
  </si>
  <si>
    <t>SG1</t>
  </si>
  <si>
    <t>Ninguna</t>
  </si>
  <si>
    <t>PAAC 2021 V.1.</t>
  </si>
  <si>
    <t>COMP 1</t>
  </si>
  <si>
    <t>COMP 3</t>
  </si>
  <si>
    <t>Se ajusta error de forma identificados (fecha fin: 30/11/2022  cambia a 30/12/2022)</t>
  </si>
  <si>
    <t>N.A.</t>
  </si>
  <si>
    <t>DG1</t>
  </si>
  <si>
    <t>Prorroga</t>
  </si>
  <si>
    <t>COMP 2</t>
  </si>
  <si>
    <t>Subdirección de IDT</t>
  </si>
  <si>
    <t>Subdirección de EMAE</t>
  </si>
  <si>
    <t>COMP 5</t>
  </si>
  <si>
    <t>Comunicaciones Dirección General</t>
  </si>
  <si>
    <t>COMP 6</t>
  </si>
  <si>
    <r>
      <rPr>
        <b/>
        <sz val="11"/>
        <color theme="2" tint="-0.749992370372631"/>
        <rFont val="Geomanist Bold"/>
        <family val="3"/>
      </rPr>
      <t xml:space="preserve">CONTROL DE CAMBIOS DEL FORMATO
PLAN ANTICORRUPCIÓN Y ATENCIÓN AL CIUDADANO
</t>
    </r>
    <r>
      <rPr>
        <sz val="9"/>
        <color theme="2" tint="-0.749992370372631"/>
        <rFont val="Geomanist Light"/>
        <family val="3"/>
      </rPr>
      <t>Código CCE-DES-PL-01
Versión 04 del 15 de diciembre de 2021</t>
    </r>
  </si>
  <si>
    <t>FECHA</t>
  </si>
  <si>
    <t>VERSION</t>
  </si>
  <si>
    <t>AJUSTADO POR</t>
  </si>
  <si>
    <t>REVISADO POR</t>
  </si>
  <si>
    <t xml:space="preserve">OBSERVACIONES </t>
  </si>
  <si>
    <t>Karina Blanco
Asesor Experto con Funciones de Planeación</t>
  </si>
  <si>
    <t>Creación del documento</t>
  </si>
  <si>
    <t>Actualización de logos al formato</t>
  </si>
  <si>
    <t>Formulario creado para Solicitud de Capacitaciones FORMS</t>
  </si>
  <si>
    <t>SG2</t>
  </si>
  <si>
    <t>Se modifica la fecha fin de: 30/06/2022 a 31/10/2022</t>
  </si>
  <si>
    <t>EMAE1</t>
  </si>
  <si>
    <t>Modificación de fecha: de 30/06/2022 a 31/12/2022 - Armonización con el PAI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</si>
</sst>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Calibri"/>
      <family val="2"/>
      <scheme val="minor"/>
    </font>
    <font>
      <sz val="11"/>
      <color theme="1"/>
      <name val="Geomanist Bold"/>
      <family val="3"/>
    </font>
    <font>
      <sz val="11"/>
      <color theme="1"/>
      <name val="Geomanist Book"/>
      <family val="3"/>
    </font>
    <font>
      <sz val="11"/>
      <color theme="1"/>
      <name val="Geomanist Light"/>
      <family val="3"/>
    </font>
    <font>
      <b/>
      <sz val="10"/>
      <color theme="0"/>
      <name val="Arial Nova"/>
      <family val="2"/>
    </font>
    <font>
      <sz val="11"/>
      <color theme="8" tint="-0.499984740745262"/>
      <name val="Geomanist Medium"/>
    </font>
    <font>
      <sz val="11"/>
      <color theme="8" tint="-0.499984740745262"/>
      <name val="Calibri"/>
      <family val="2"/>
      <scheme val="minor"/>
    </font>
    <font>
      <sz val="14"/>
      <color theme="0"/>
      <name val="Geomanist Bold"/>
      <family val="3"/>
    </font>
    <font>
      <sz val="10"/>
      <color theme="2" tint="-0.749992370372631"/>
      <name val="Arial Nova"/>
      <family val="2"/>
    </font>
    <font>
      <sz val="10"/>
      <color theme="2" tint="-0.749992370372631"/>
      <name val="Geomanist Book"/>
      <family val="3"/>
    </font>
    <font>
      <b/>
      <sz val="10"/>
      <color theme="2" tint="-0.749992370372631"/>
      <name val="Geomanist Book"/>
      <family val="3"/>
    </font>
    <font>
      <sz val="8"/>
      <name val="Calibri"/>
      <family val="2"/>
      <scheme val="minor"/>
    </font>
    <font>
      <sz val="10"/>
      <name val="Arial"/>
      <family val="2"/>
    </font>
    <font>
      <sz val="48"/>
      <color theme="2" tint="-0.249977111117893"/>
      <name val="Geomanist Bold"/>
      <family val="3"/>
    </font>
    <font>
      <sz val="10"/>
      <color theme="1"/>
      <name val="Arial Nova"/>
      <family val="2"/>
    </font>
    <font>
      <sz val="10"/>
      <color theme="0"/>
      <name val="Geomanist Book"/>
      <family val="3"/>
    </font>
    <font>
      <sz val="10"/>
      <color theme="0"/>
      <name val="Geomanist Bold"/>
      <family val="3"/>
    </font>
    <font>
      <sz val="8"/>
      <color theme="0"/>
      <name val="Geomanist Bold"/>
      <family val="3"/>
    </font>
    <font>
      <sz val="10"/>
      <color rgb="FF002060"/>
      <name val="Geomanist Bold"/>
      <family val="3"/>
    </font>
    <font>
      <b/>
      <sz val="9"/>
      <color theme="2" tint="-0.749992370372631"/>
      <name val="Arial Nova"/>
      <family val="2"/>
    </font>
    <font>
      <sz val="11"/>
      <color theme="1"/>
      <name val="Arial Nova"/>
      <family val="2"/>
    </font>
    <font>
      <sz val="9"/>
      <color theme="2" tint="-0.749992370372631"/>
      <name val="Geomanist Light"/>
      <family val="3"/>
    </font>
    <font>
      <b/>
      <sz val="11"/>
      <color theme="2" tint="-0.749992370372631"/>
      <name val="Geomanist Bold"/>
      <family val="3"/>
    </font>
    <font>
      <sz val="9"/>
      <color theme="1"/>
      <name val="Geomanist Light"/>
      <family val="3"/>
    </font>
    <font>
      <sz val="11"/>
      <color theme="1"/>
      <name val="Calibri"/>
      <family val="2"/>
      <scheme val="minor"/>
    </font>
    <font>
      <b/>
      <sz val="10"/>
      <color theme="2" tint="-0.749992370372631"/>
      <name val="Arial Nova"/>
      <family val="2"/>
    </font>
    <font>
      <sz val="10"/>
      <color theme="1" tint="0.14999847407452621"/>
      <name val="Arial Nova"/>
      <family val="2"/>
    </font>
    <font>
      <sz val="10"/>
      <color theme="1" tint="0.249977111117893"/>
      <name val="Arial Nova"/>
      <family val="2"/>
    </font>
    <font>
      <sz val="10"/>
      <color theme="8" tint="-0.499984740745262"/>
      <name val="Geomanist Medium"/>
    </font>
    <font>
      <b/>
      <sz val="10"/>
      <color theme="8" tint="-0.499984740745262"/>
      <name val="Geomanist Medium"/>
    </font>
    <font>
      <sz val="14"/>
      <color theme="8" tint="-0.249977111117893"/>
      <name val="Geomanist Bold"/>
      <family val="3"/>
    </font>
    <font>
      <sz val="11"/>
      <color theme="1" tint="9.9978637043366805E-2"/>
      <name val="Arial Nova"/>
      <family val="2"/>
    </font>
    <font>
      <b/>
      <sz val="11"/>
      <color theme="1" tint="9.9978637043366805E-2"/>
      <name val="Arial Nova"/>
      <family val="2"/>
    </font>
    <font>
      <b/>
      <sz val="11"/>
      <color theme="0"/>
      <name val="Arial Nova"/>
      <family val="2"/>
    </font>
    <font>
      <sz val="10"/>
      <color theme="1" tint="9.9978637043366805E-2"/>
      <name val="Arial Nova"/>
      <family val="2"/>
    </font>
    <font>
      <sz val="11"/>
      <color theme="5" tint="-0.249977111117893"/>
      <name val="Arial Nova"/>
      <family val="2"/>
    </font>
    <font>
      <u/>
      <sz val="11"/>
      <color theme="10"/>
      <name val="Calibri"/>
      <family val="2"/>
      <scheme val="minor"/>
    </font>
    <font>
      <sz val="14"/>
      <color rgb="FF0070C0"/>
      <name val="Arial Nova"/>
      <family val="2"/>
    </font>
    <font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9"/>
      <color indexed="8"/>
      <name val="Verdana"/>
      <family val="2"/>
    </font>
    <font>
      <sz val="11"/>
      <color indexed="8"/>
      <name val="Verdana"/>
      <family val="2"/>
    </font>
    <font>
      <sz val="18"/>
      <color indexed="8"/>
      <name val="Verdana"/>
      <family val="2"/>
    </font>
    <font>
      <b/>
      <sz val="22"/>
      <color theme="1" tint="9.9978637043366805E-2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3EDF9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8" tint="0.39997558519241921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indexed="64"/>
      </top>
      <bottom style="hair">
        <color indexed="64"/>
      </bottom>
      <diagonal/>
    </border>
    <border>
      <left style="hair">
        <color theme="1" tint="0.3499862666707357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1" tint="0.34998626667073579"/>
      </right>
      <top style="hair">
        <color indexed="64"/>
      </top>
      <bottom style="hair">
        <color indexed="64"/>
      </bottom>
      <diagonal/>
    </border>
    <border>
      <left style="hair">
        <color theme="1" tint="0.34998626667073579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indexed="64"/>
      </bottom>
      <diagonal/>
    </border>
    <border>
      <left style="hair">
        <color theme="1" tint="0.34998626667073579"/>
      </left>
      <right style="medium">
        <color indexed="64"/>
      </right>
      <top style="hair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indexed="64"/>
      </top>
      <bottom style="hair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indexed="64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theme="1" tint="0.34998626667073579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indexed="11"/>
      </left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medium">
        <color indexed="11"/>
      </left>
      <right/>
      <top style="medium">
        <color indexed="11"/>
      </top>
      <bottom style="medium">
        <color indexed="11"/>
      </bottom>
      <diagonal/>
    </border>
    <border>
      <left/>
      <right/>
      <top style="hair">
        <color indexed="11"/>
      </top>
      <bottom/>
      <diagonal/>
    </border>
    <border>
      <left/>
      <right/>
      <top style="medium">
        <color indexed="11"/>
      </top>
      <bottom style="medium">
        <color indexed="11"/>
      </bottom>
      <diagonal/>
    </border>
    <border>
      <left style="medium">
        <color indexed="13"/>
      </left>
      <right style="medium">
        <color indexed="11"/>
      </right>
      <top style="medium">
        <color indexed="13"/>
      </top>
      <bottom style="medium">
        <color indexed="11"/>
      </bottom>
      <diagonal/>
    </border>
    <border>
      <left style="medium">
        <color indexed="11"/>
      </left>
      <right style="medium">
        <color indexed="13"/>
      </right>
      <top style="medium">
        <color indexed="13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/>
      <diagonal/>
    </border>
    <border>
      <left/>
      <right style="medium">
        <color indexed="13"/>
      </right>
      <top style="medium">
        <color indexed="13"/>
      </top>
      <bottom/>
      <diagonal/>
    </border>
    <border>
      <left style="medium">
        <color indexed="13"/>
      </left>
      <right/>
      <top/>
      <bottom/>
      <diagonal/>
    </border>
    <border>
      <left/>
      <right style="medium">
        <color indexed="13"/>
      </right>
      <top/>
      <bottom/>
      <diagonal/>
    </border>
    <border>
      <left style="medium">
        <color indexed="13"/>
      </left>
      <right style="medium">
        <color indexed="13"/>
      </right>
      <top/>
      <bottom/>
      <diagonal/>
    </border>
    <border>
      <left style="medium">
        <color indexed="13"/>
      </left>
      <right style="medium">
        <color indexed="13"/>
      </right>
      <top style="medium">
        <color indexed="11"/>
      </top>
      <bottom/>
      <diagonal/>
    </border>
    <border>
      <left style="medium">
        <color indexed="13"/>
      </left>
      <right/>
      <top/>
      <bottom style="medium">
        <color indexed="13"/>
      </bottom>
      <diagonal/>
    </border>
    <border>
      <left/>
      <right/>
      <top/>
      <bottom style="medium">
        <color indexed="13"/>
      </bottom>
      <diagonal/>
    </border>
    <border>
      <left/>
      <right style="medium">
        <color indexed="13"/>
      </right>
      <top/>
      <bottom style="medium">
        <color indexed="13"/>
      </bottom>
      <diagonal/>
    </border>
    <border>
      <left style="medium">
        <color indexed="13"/>
      </left>
      <right style="medium">
        <color indexed="13"/>
      </right>
      <top/>
      <bottom style="medium">
        <color indexed="13"/>
      </bottom>
      <diagonal/>
    </border>
    <border>
      <left style="medium">
        <color indexed="13"/>
      </left>
      <right style="medium">
        <color indexed="13"/>
      </right>
      <top style="medium">
        <color indexed="11"/>
      </top>
      <bottom style="medium">
        <color indexed="13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9" fontId="24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419">
    <xf numFmtId="0" fontId="0" fillId="0" borderId="0" xfId="0"/>
    <xf numFmtId="0" fontId="6" fillId="0" borderId="0" xfId="0" applyFont="1"/>
    <xf numFmtId="0" fontId="2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7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4" fillId="0" borderId="5" xfId="0" applyFont="1" applyBorder="1"/>
    <xf numFmtId="0" fontId="14" fillId="0" borderId="8" xfId="0" applyFont="1" applyBorder="1"/>
    <xf numFmtId="14" fontId="14" fillId="0" borderId="8" xfId="0" applyNumberFormat="1" applyFont="1" applyBorder="1"/>
    <xf numFmtId="0" fontId="14" fillId="0" borderId="15" xfId="0" applyFont="1" applyBorder="1"/>
    <xf numFmtId="0" fontId="14" fillId="0" borderId="7" xfId="0" applyFont="1" applyBorder="1"/>
    <xf numFmtId="14" fontId="14" fillId="0" borderId="7" xfId="0" applyNumberFormat="1" applyFont="1" applyBorder="1"/>
    <xf numFmtId="0" fontId="14" fillId="0" borderId="7" xfId="0" applyFont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14" fillId="0" borderId="12" xfId="0" applyFont="1" applyBorder="1"/>
    <xf numFmtId="0" fontId="14" fillId="0" borderId="13" xfId="0" applyFont="1" applyBorder="1"/>
    <xf numFmtId="0" fontId="1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0" fillId="0" borderId="0" xfId="0" applyFont="1"/>
    <xf numFmtId="0" fontId="20" fillId="0" borderId="15" xfId="0" applyFont="1" applyBorder="1"/>
    <xf numFmtId="0" fontId="20" fillId="0" borderId="7" xfId="0" applyFont="1" applyBorder="1"/>
    <xf numFmtId="0" fontId="20" fillId="0" borderId="16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7" xfId="0" applyFont="1" applyBorder="1"/>
    <xf numFmtId="0" fontId="23" fillId="0" borderId="16" xfId="0" applyFont="1" applyBorder="1"/>
    <xf numFmtId="0" fontId="23" fillId="0" borderId="15" xfId="0" applyFont="1" applyBorder="1"/>
    <xf numFmtId="14" fontId="23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14" fontId="8" fillId="0" borderId="25" xfId="1" applyNumberFormat="1" applyFont="1" applyBorder="1" applyAlignment="1">
      <alignment horizontal="center" vertical="center" wrapText="1"/>
    </xf>
    <xf numFmtId="14" fontId="8" fillId="4" borderId="7" xfId="0" applyNumberFormat="1" applyFont="1" applyFill="1" applyBorder="1" applyAlignment="1">
      <alignment horizontal="center" vertical="center" wrapText="1"/>
    </xf>
    <xf numFmtId="14" fontId="8" fillId="4" borderId="16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0" fontId="8" fillId="4" borderId="34" xfId="1" applyFont="1" applyFill="1" applyBorder="1" applyAlignment="1">
      <alignment horizontal="center" vertical="center" wrapText="1"/>
    </xf>
    <xf numFmtId="14" fontId="8" fillId="4" borderId="34" xfId="1" applyNumberFormat="1" applyFont="1" applyFill="1" applyBorder="1" applyAlignment="1">
      <alignment horizontal="center" vertical="center" wrapText="1"/>
    </xf>
    <xf numFmtId="14" fontId="8" fillId="4" borderId="36" xfId="1" applyNumberFormat="1" applyFont="1" applyFill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4" fontId="8" fillId="0" borderId="38" xfId="0" applyNumberFormat="1" applyFont="1" applyBorder="1" applyAlignment="1">
      <alignment horizontal="center" vertical="center" wrapText="1"/>
    </xf>
    <xf numFmtId="14" fontId="8" fillId="4" borderId="30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14" fontId="8" fillId="4" borderId="7" xfId="1" applyNumberFormat="1" applyFont="1" applyFill="1" applyBorder="1" applyAlignment="1">
      <alignment horizontal="center" vertical="center" wrapText="1"/>
    </xf>
    <xf numFmtId="1" fontId="8" fillId="4" borderId="7" xfId="2" applyNumberFormat="1" applyFont="1" applyFill="1" applyBorder="1" applyAlignment="1" applyProtection="1">
      <alignment horizontal="center" vertical="center" wrapText="1"/>
    </xf>
    <xf numFmtId="14" fontId="8" fillId="4" borderId="16" xfId="1" applyNumberFormat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1" fontId="8" fillId="0" borderId="7" xfId="2" applyNumberFormat="1" applyFont="1" applyFill="1" applyBorder="1" applyAlignment="1" applyProtection="1">
      <alignment horizontal="center" vertical="center" wrapText="1"/>
    </xf>
    <xf numFmtId="1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14" fontId="8" fillId="0" borderId="13" xfId="1" applyNumberFormat="1" applyFont="1" applyBorder="1" applyAlignment="1">
      <alignment horizontal="center" vertical="center" wrapText="1"/>
    </xf>
    <xf numFmtId="14" fontId="8" fillId="0" borderId="14" xfId="1" applyNumberFormat="1" applyFont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14" fontId="8" fillId="4" borderId="2" xfId="1" applyNumberFormat="1" applyFont="1" applyFill="1" applyBorder="1" applyAlignment="1">
      <alignment horizontal="center" vertical="center" wrapText="1"/>
    </xf>
    <xf numFmtId="14" fontId="8" fillId="4" borderId="3" xfId="1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14" fontId="8" fillId="4" borderId="43" xfId="0" applyNumberFormat="1" applyFont="1" applyFill="1" applyBorder="1" applyAlignment="1">
      <alignment horizontal="center" vertical="center" wrapText="1"/>
    </xf>
    <xf numFmtId="0" fontId="8" fillId="4" borderId="45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8" fillId="4" borderId="42" xfId="1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14" fontId="8" fillId="4" borderId="33" xfId="0" applyNumberFormat="1" applyFont="1" applyFill="1" applyBorder="1" applyAlignment="1">
      <alignment horizontal="center" vertical="center" wrapText="1"/>
    </xf>
    <xf numFmtId="14" fontId="8" fillId="4" borderId="20" xfId="1" applyNumberFormat="1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14" fontId="8" fillId="4" borderId="49" xfId="0" applyNumberFormat="1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14" fontId="8" fillId="4" borderId="45" xfId="1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8" fillId="4" borderId="21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4" fontId="8" fillId="4" borderId="51" xfId="0" applyNumberFormat="1" applyFont="1" applyFill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34" xfId="1" applyFont="1" applyFill="1" applyBorder="1" applyAlignment="1">
      <alignment horizontal="center" vertical="center" wrapText="1"/>
    </xf>
    <xf numFmtId="0" fontId="30" fillId="4" borderId="24" xfId="1" applyFont="1" applyFill="1" applyBorder="1" applyAlignment="1">
      <alignment horizontal="center" vertical="center" wrapText="1"/>
    </xf>
    <xf numFmtId="0" fontId="30" fillId="0" borderId="29" xfId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14" fontId="8" fillId="4" borderId="14" xfId="1" applyNumberFormat="1" applyFont="1" applyFill="1" applyBorder="1" applyAlignment="1">
      <alignment horizontal="center" vertical="center" wrapText="1"/>
    </xf>
    <xf numFmtId="0" fontId="31" fillId="8" borderId="0" xfId="0" applyFont="1" applyFill="1" applyProtection="1">
      <protection locked="0"/>
    </xf>
    <xf numFmtId="49" fontId="31" fillId="8" borderId="0" xfId="0" applyNumberFormat="1" applyFont="1" applyFill="1" applyProtection="1">
      <protection locked="0"/>
    </xf>
    <xf numFmtId="0" fontId="31" fillId="7" borderId="58" xfId="0" applyFont="1" applyFill="1" applyBorder="1" applyProtection="1">
      <protection locked="0"/>
    </xf>
    <xf numFmtId="0" fontId="31" fillId="7" borderId="59" xfId="0" applyFont="1" applyFill="1" applyBorder="1" applyProtection="1">
      <protection locked="0"/>
    </xf>
    <xf numFmtId="49" fontId="31" fillId="7" borderId="59" xfId="0" applyNumberFormat="1" applyFont="1" applyFill="1" applyBorder="1" applyProtection="1">
      <protection locked="0"/>
    </xf>
    <xf numFmtId="0" fontId="31" fillId="7" borderId="60" xfId="0" applyFont="1" applyFill="1" applyBorder="1" applyProtection="1">
      <protection locked="0"/>
    </xf>
    <xf numFmtId="0" fontId="31" fillId="0" borderId="0" xfId="0" applyFont="1" applyProtection="1">
      <protection locked="0"/>
    </xf>
    <xf numFmtId="0" fontId="31" fillId="7" borderId="61" xfId="0" applyFont="1" applyFill="1" applyBorder="1" applyProtection="1">
      <protection locked="0"/>
    </xf>
    <xf numFmtId="0" fontId="31" fillId="7" borderId="62" xfId="0" applyFont="1" applyFill="1" applyBorder="1" applyProtection="1">
      <protection locked="0"/>
    </xf>
    <xf numFmtId="0" fontId="31" fillId="7" borderId="0" xfId="0" applyFont="1" applyFill="1" applyProtection="1">
      <protection locked="0"/>
    </xf>
    <xf numFmtId="49" fontId="31" fillId="7" borderId="0" xfId="0" applyNumberFormat="1" applyFont="1" applyFill="1" applyProtection="1">
      <protection locked="0"/>
    </xf>
    <xf numFmtId="0" fontId="31" fillId="8" borderId="0" xfId="0" applyFont="1" applyFill="1" applyAlignment="1" applyProtection="1">
      <alignment horizontal="center" vertical="center"/>
      <protection locked="0"/>
    </xf>
    <xf numFmtId="0" fontId="31" fillId="7" borderId="61" xfId="0" applyFont="1" applyFill="1" applyBorder="1" applyAlignment="1" applyProtection="1">
      <alignment horizontal="center" vertical="center"/>
      <protection locked="0"/>
    </xf>
    <xf numFmtId="0" fontId="33" fillId="2" borderId="63" xfId="0" applyFont="1" applyFill="1" applyBorder="1" applyAlignment="1" applyProtection="1">
      <alignment horizontal="center" vertical="center"/>
      <protection locked="0"/>
    </xf>
    <xf numFmtId="0" fontId="31" fillId="7" borderId="0" xfId="0" applyFont="1" applyFill="1" applyAlignment="1" applyProtection="1">
      <alignment horizontal="center" vertical="center"/>
      <protection locked="0"/>
    </xf>
    <xf numFmtId="0" fontId="33" fillId="2" borderId="63" xfId="0" applyFont="1" applyFill="1" applyBorder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33" fillId="2" borderId="63" xfId="0" applyFont="1" applyFill="1" applyBorder="1" applyAlignment="1">
      <alignment horizontal="center" vertical="center" wrapText="1"/>
    </xf>
    <xf numFmtId="49" fontId="33" fillId="2" borderId="55" xfId="0" applyNumberFormat="1" applyFont="1" applyFill="1" applyBorder="1" applyAlignment="1" applyProtection="1">
      <alignment horizontal="center" vertical="center"/>
      <protection locked="0"/>
    </xf>
    <xf numFmtId="0" fontId="31" fillId="7" borderId="6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7" borderId="0" xfId="0" applyFont="1" applyFill="1"/>
    <xf numFmtId="0" fontId="27" fillId="7" borderId="0" xfId="0" applyFont="1" applyFill="1"/>
    <xf numFmtId="0" fontId="31" fillId="0" borderId="55" xfId="0" applyFont="1" applyBorder="1" applyAlignment="1">
      <alignment horizontal="justify" vertical="center" wrapText="1"/>
    </xf>
    <xf numFmtId="0" fontId="31" fillId="0" borderId="55" xfId="0" applyFont="1" applyBorder="1" applyProtection="1">
      <protection locked="0"/>
    </xf>
    <xf numFmtId="0" fontId="31" fillId="9" borderId="55" xfId="0" applyFont="1" applyFill="1" applyBorder="1" applyAlignment="1">
      <alignment horizontal="justify" vertical="center" wrapText="1"/>
    </xf>
    <xf numFmtId="9" fontId="31" fillId="0" borderId="64" xfId="2" applyFont="1" applyBorder="1" applyAlignment="1" applyProtection="1">
      <alignment horizontal="center" vertical="center"/>
      <protection locked="0"/>
    </xf>
    <xf numFmtId="49" fontId="31" fillId="0" borderId="55" xfId="0" applyNumberFormat="1" applyFont="1" applyBorder="1" applyAlignment="1" applyProtection="1">
      <alignment horizontal="left" vertical="center" wrapText="1"/>
      <protection locked="0"/>
    </xf>
    <xf numFmtId="0" fontId="31" fillId="7" borderId="0" xfId="0" applyFont="1" applyFill="1" applyAlignment="1">
      <alignment horizontal="center"/>
    </xf>
    <xf numFmtId="9" fontId="31" fillId="7" borderId="0" xfId="2" applyFont="1" applyFill="1" applyBorder="1" applyAlignment="1" applyProtection="1">
      <alignment horizontal="center" vertical="center"/>
      <protection locked="0"/>
    </xf>
    <xf numFmtId="9" fontId="31" fillId="7" borderId="0" xfId="2" applyFont="1" applyFill="1" applyBorder="1" applyAlignment="1" applyProtection="1">
      <alignment horizontal="center" vertical="center"/>
    </xf>
    <xf numFmtId="49" fontId="31" fillId="7" borderId="0" xfId="0" applyNumberFormat="1" applyFont="1" applyFill="1"/>
    <xf numFmtId="0" fontId="34" fillId="0" borderId="55" xfId="0" applyFont="1" applyBorder="1" applyAlignment="1">
      <alignment horizontal="center" vertical="center" wrapText="1"/>
    </xf>
    <xf numFmtId="9" fontId="31" fillId="0" borderId="64" xfId="2" applyFont="1" applyBorder="1" applyAlignment="1" applyProtection="1">
      <alignment horizontal="center" vertical="center"/>
    </xf>
    <xf numFmtId="49" fontId="31" fillId="0" borderId="55" xfId="0" applyNumberFormat="1" applyFont="1" applyBorder="1" applyAlignment="1" applyProtection="1">
      <alignment horizontal="justify" vertical="center" wrapText="1"/>
      <protection locked="0"/>
    </xf>
    <xf numFmtId="0" fontId="31" fillId="4" borderId="55" xfId="0" applyFont="1" applyFill="1" applyBorder="1" applyAlignment="1">
      <alignment horizontal="justify" vertical="center" wrapText="1"/>
    </xf>
    <xf numFmtId="9" fontId="31" fillId="0" borderId="55" xfId="2" applyFont="1" applyBorder="1" applyAlignment="1" applyProtection="1">
      <alignment horizontal="center" vertical="center"/>
    </xf>
    <xf numFmtId="49" fontId="31" fillId="4" borderId="55" xfId="0" applyNumberFormat="1" applyFont="1" applyFill="1" applyBorder="1" applyAlignment="1" applyProtection="1">
      <alignment horizontal="justify" vertical="center" wrapText="1"/>
      <protection locked="0"/>
    </xf>
    <xf numFmtId="0" fontId="31" fillId="0" borderId="55" xfId="0" applyFont="1" applyBorder="1" applyAlignment="1">
      <alignment horizontal="center" vertical="center" wrapText="1"/>
    </xf>
    <xf numFmtId="9" fontId="31" fillId="0" borderId="55" xfId="0" applyNumberFormat="1" applyFont="1" applyBorder="1" applyAlignment="1">
      <alignment horizontal="center" vertical="center" wrapText="1"/>
    </xf>
    <xf numFmtId="0" fontId="31" fillId="4" borderId="55" xfId="0" applyFont="1" applyFill="1" applyBorder="1"/>
    <xf numFmtId="0" fontId="31" fillId="0" borderId="55" xfId="0" applyFont="1" applyBorder="1"/>
    <xf numFmtId="49" fontId="31" fillId="0" borderId="55" xfId="0" applyNumberFormat="1" applyFont="1" applyBorder="1" applyAlignment="1">
      <alignment vertical="center" wrapText="1"/>
    </xf>
    <xf numFmtId="0" fontId="31" fillId="4" borderId="55" xfId="0" applyFont="1" applyFill="1" applyBorder="1" applyProtection="1">
      <protection locked="0"/>
    </xf>
    <xf numFmtId="9" fontId="35" fillId="10" borderId="55" xfId="2" applyFont="1" applyFill="1" applyBorder="1" applyAlignment="1" applyProtection="1">
      <alignment horizontal="center" vertical="center"/>
    </xf>
    <xf numFmtId="49" fontId="31" fillId="4" borderId="55" xfId="0" applyNumberFormat="1" applyFont="1" applyFill="1" applyBorder="1" applyAlignment="1" applyProtection="1">
      <alignment horizontal="left" vertical="center" wrapText="1"/>
      <protection locked="0"/>
    </xf>
    <xf numFmtId="49" fontId="31" fillId="4" borderId="55" xfId="0" applyNumberFormat="1" applyFont="1" applyFill="1" applyBorder="1" applyAlignment="1" applyProtection="1">
      <alignment horizontal="left" vertical="top" wrapText="1"/>
      <protection locked="0"/>
    </xf>
    <xf numFmtId="9" fontId="31" fillId="0" borderId="55" xfId="2" applyFont="1" applyBorder="1" applyAlignment="1" applyProtection="1">
      <alignment horizontal="center" vertical="center"/>
      <protection locked="0"/>
    </xf>
    <xf numFmtId="14" fontId="8" fillId="0" borderId="64" xfId="0" applyNumberFormat="1" applyFont="1" applyBorder="1" applyAlignment="1">
      <alignment horizontal="center" vertical="center" wrapText="1"/>
    </xf>
    <xf numFmtId="0" fontId="31" fillId="0" borderId="64" xfId="0" applyFont="1" applyBorder="1" applyAlignment="1">
      <alignment horizontal="justify" vertical="center" wrapText="1"/>
    </xf>
    <xf numFmtId="0" fontId="31" fillId="0" borderId="64" xfId="0" applyFont="1" applyBorder="1" applyProtection="1">
      <protection locked="0"/>
    </xf>
    <xf numFmtId="49" fontId="31" fillId="0" borderId="55" xfId="3" applyNumberFormat="1" applyFont="1" applyFill="1" applyBorder="1" applyAlignment="1" applyProtection="1">
      <alignment vertical="top" wrapText="1"/>
      <protection locked="0"/>
    </xf>
    <xf numFmtId="9" fontId="31" fillId="0" borderId="57" xfId="2" applyFont="1" applyBorder="1" applyAlignment="1" applyProtection="1">
      <alignment horizontal="center" vertical="center"/>
    </xf>
    <xf numFmtId="49" fontId="31" fillId="7" borderId="0" xfId="2" applyNumberFormat="1" applyFont="1" applyFill="1" applyBorder="1" applyAlignment="1" applyProtection="1">
      <alignment horizontal="center" vertical="center"/>
      <protection locked="0"/>
    </xf>
    <xf numFmtId="49" fontId="36" fillId="0" borderId="55" xfId="3" applyNumberFormat="1" applyFill="1" applyBorder="1" applyAlignment="1" applyProtection="1">
      <alignment horizontal="justify" vertical="center" wrapText="1"/>
      <protection locked="0"/>
    </xf>
    <xf numFmtId="49" fontId="31" fillId="7" borderId="0" xfId="2" applyNumberFormat="1" applyFont="1" applyFill="1" applyBorder="1" applyAlignment="1" applyProtection="1">
      <alignment horizontal="center" vertical="center"/>
    </xf>
    <xf numFmtId="9" fontId="31" fillId="0" borderId="67" xfId="2" applyFont="1" applyBorder="1" applyAlignment="1" applyProtection="1">
      <alignment horizontal="center" vertical="center"/>
      <protection locked="0"/>
    </xf>
    <xf numFmtId="0" fontId="31" fillId="7" borderId="68" xfId="0" applyFont="1" applyFill="1" applyBorder="1" applyProtection="1">
      <protection locked="0"/>
    </xf>
    <xf numFmtId="0" fontId="31" fillId="7" borderId="69" xfId="0" applyFont="1" applyFill="1" applyBorder="1" applyProtection="1">
      <protection locked="0"/>
    </xf>
    <xf numFmtId="49" fontId="31" fillId="7" borderId="69" xfId="0" applyNumberFormat="1" applyFont="1" applyFill="1" applyBorder="1" applyProtection="1">
      <protection locked="0"/>
    </xf>
    <xf numFmtId="0" fontId="31" fillId="7" borderId="70" xfId="0" applyFont="1" applyFill="1" applyBorder="1" applyProtection="1">
      <protection locked="0"/>
    </xf>
    <xf numFmtId="49" fontId="31" fillId="0" borderId="0" xfId="0" applyNumberFormat="1" applyFont="1" applyProtection="1">
      <protection locked="0"/>
    </xf>
    <xf numFmtId="0" fontId="33" fillId="2" borderId="0" xfId="0" applyFont="1" applyFill="1" applyAlignment="1">
      <alignment horizontal="center" vertical="center"/>
    </xf>
    <xf numFmtId="0" fontId="31" fillId="9" borderId="0" xfId="0" applyFont="1" applyFill="1" applyAlignment="1">
      <alignment horizontal="justify" vertical="center" wrapText="1"/>
    </xf>
    <xf numFmtId="49" fontId="31" fillId="0" borderId="0" xfId="0" applyNumberFormat="1" applyFont="1" applyAlignment="1" applyProtection="1">
      <alignment horizontal="justify" vertical="center" wrapText="1"/>
      <protection locked="0"/>
    </xf>
    <xf numFmtId="49" fontId="31" fillId="0" borderId="0" xfId="0" applyNumberFormat="1" applyFont="1" applyAlignment="1" applyProtection="1">
      <alignment horizontal="left" vertical="center" wrapText="1"/>
      <protection locked="0"/>
    </xf>
    <xf numFmtId="0" fontId="37" fillId="0" borderId="55" xfId="0" applyFont="1" applyBorder="1" applyAlignment="1">
      <alignment horizontal="center" vertical="center" wrapText="1"/>
    </xf>
    <xf numFmtId="0" fontId="37" fillId="7" borderId="0" xfId="0" applyFont="1" applyFill="1"/>
    <xf numFmtId="0" fontId="37" fillId="7" borderId="0" xfId="0" applyFont="1" applyFill="1" applyProtection="1">
      <protection locked="0"/>
    </xf>
    <xf numFmtId="0" fontId="37" fillId="4" borderId="5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7" borderId="0" xfId="0" applyFont="1" applyFill="1"/>
    <xf numFmtId="0" fontId="14" fillId="4" borderId="7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4" borderId="34" xfId="1" applyFont="1" applyFill="1" applyBorder="1" applyAlignment="1">
      <alignment horizontal="center" vertical="center" wrapText="1"/>
    </xf>
    <xf numFmtId="0" fontId="14" fillId="7" borderId="64" xfId="0" applyFont="1" applyFill="1" applyBorder="1"/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19" xfId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2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0" fontId="14" fillId="4" borderId="33" xfId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7" borderId="0" xfId="0" applyFont="1" applyFill="1" applyProtection="1">
      <protection locked="0"/>
    </xf>
    <xf numFmtId="0" fontId="14" fillId="0" borderId="55" xfId="0" applyFont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0" fontId="14" fillId="4" borderId="55" xfId="1" applyFont="1" applyFill="1" applyBorder="1" applyAlignment="1">
      <alignment horizontal="center" vertical="center" wrapText="1"/>
    </xf>
    <xf numFmtId="3" fontId="14" fillId="0" borderId="55" xfId="0" applyNumberFormat="1" applyFont="1" applyBorder="1" applyAlignment="1">
      <alignment horizontal="center" vertical="center" wrapText="1"/>
    </xf>
    <xf numFmtId="0" fontId="14" fillId="7" borderId="55" xfId="0" applyFont="1" applyFill="1" applyBorder="1"/>
    <xf numFmtId="0" fontId="14" fillId="0" borderId="55" xfId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31" fillId="4" borderId="0" xfId="0" applyFont="1" applyFill="1" applyProtection="1">
      <protection locked="0"/>
    </xf>
    <xf numFmtId="0" fontId="31" fillId="0" borderId="71" xfId="0" applyFont="1" applyBorder="1" applyAlignment="1">
      <alignment horizontal="justify" vertical="center" wrapText="1"/>
    </xf>
    <xf numFmtId="0" fontId="31" fillId="0" borderId="72" xfId="0" applyFont="1" applyBorder="1" applyAlignment="1">
      <alignment horizontal="justify" vertical="center" wrapText="1"/>
    </xf>
    <xf numFmtId="0" fontId="31" fillId="0" borderId="66" xfId="0" applyFont="1" applyBorder="1" applyAlignment="1">
      <alignment horizontal="justify" vertical="center" wrapText="1"/>
    </xf>
    <xf numFmtId="14" fontId="8" fillId="0" borderId="65" xfId="0" applyNumberFormat="1" applyFont="1" applyBorder="1" applyAlignment="1">
      <alignment horizontal="center" vertical="center" wrapText="1"/>
    </xf>
    <xf numFmtId="14" fontId="8" fillId="0" borderId="55" xfId="0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4" borderId="74" xfId="1" applyFont="1" applyFill="1" applyBorder="1" applyAlignment="1">
      <alignment horizontal="center" vertical="center" wrapText="1"/>
    </xf>
    <xf numFmtId="0" fontId="8" fillId="4" borderId="33" xfId="1" applyFont="1" applyFill="1" applyBorder="1" applyAlignment="1">
      <alignment horizontal="center" vertical="center" wrapText="1"/>
    </xf>
    <xf numFmtId="0" fontId="8" fillId="4" borderId="74" xfId="1" applyFont="1" applyFill="1" applyBorder="1" applyAlignment="1">
      <alignment horizontal="center" vertical="center" wrapText="1"/>
    </xf>
    <xf numFmtId="0" fontId="8" fillId="4" borderId="41" xfId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14" fontId="8" fillId="0" borderId="33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9" fontId="31" fillId="0" borderId="66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9" fontId="31" fillId="0" borderId="0" xfId="2" applyFont="1" applyBorder="1" applyAlignment="1" applyProtection="1">
      <alignment horizontal="center" vertical="center"/>
      <protection locked="0"/>
    </xf>
    <xf numFmtId="0" fontId="31" fillId="0" borderId="57" xfId="0" applyFont="1" applyBorder="1" applyAlignment="1">
      <alignment horizontal="justify" vertical="center" wrapText="1"/>
    </xf>
    <xf numFmtId="0" fontId="31" fillId="9" borderId="57" xfId="0" applyFont="1" applyFill="1" applyBorder="1" applyAlignment="1">
      <alignment horizontal="justify" vertical="center" wrapText="1"/>
    </xf>
    <xf numFmtId="0" fontId="31" fillId="0" borderId="57" xfId="0" applyFont="1" applyBorder="1" applyProtection="1">
      <protection locked="0"/>
    </xf>
    <xf numFmtId="0" fontId="31" fillId="4" borderId="57" xfId="0" applyFont="1" applyFill="1" applyBorder="1" applyProtection="1">
      <protection locked="0"/>
    </xf>
    <xf numFmtId="0" fontId="38" fillId="11" borderId="0" xfId="1" applyFont="1" applyFill="1" applyAlignment="1">
      <alignment horizontal="left" vertical="top" wrapText="1"/>
    </xf>
    <xf numFmtId="0" fontId="12" fillId="0" borderId="0" xfId="1"/>
    <xf numFmtId="0" fontId="38" fillId="12" borderId="77" xfId="1" applyFont="1" applyFill="1" applyBorder="1" applyAlignment="1">
      <alignment horizontal="left" vertical="center" wrapText="1"/>
    </xf>
    <xf numFmtId="0" fontId="41" fillId="13" borderId="78" xfId="1" applyFont="1" applyFill="1" applyBorder="1" applyAlignment="1">
      <alignment horizontal="center" vertical="center" wrapText="1"/>
    </xf>
    <xf numFmtId="0" fontId="42" fillId="13" borderId="78" xfId="1" applyFont="1" applyFill="1" applyBorder="1" applyAlignment="1">
      <alignment horizontal="center" vertical="center" wrapText="1"/>
    </xf>
    <xf numFmtId="0" fontId="43" fillId="13" borderId="78" xfId="1" applyFont="1" applyFill="1" applyBorder="1" applyAlignment="1">
      <alignment horizontal="center" vertical="center" wrapText="1"/>
    </xf>
    <xf numFmtId="0" fontId="44" fillId="11" borderId="82" xfId="1" applyFont="1" applyFill="1" applyBorder="1" applyAlignment="1">
      <alignment horizontal="left" vertical="center" wrapText="1"/>
    </xf>
    <xf numFmtId="0" fontId="44" fillId="11" borderId="85" xfId="1" applyFont="1" applyFill="1" applyBorder="1" applyAlignment="1">
      <alignment horizontal="left" vertical="center" wrapText="1"/>
    </xf>
    <xf numFmtId="0" fontId="38" fillId="11" borderId="85" xfId="1" applyFont="1" applyFill="1" applyBorder="1" applyAlignment="1">
      <alignment horizontal="left" vertical="top" wrapText="1"/>
    </xf>
    <xf numFmtId="0" fontId="38" fillId="11" borderId="86" xfId="1" applyFont="1" applyFill="1" applyBorder="1" applyAlignment="1">
      <alignment horizontal="left" vertical="top" wrapText="1"/>
    </xf>
    <xf numFmtId="0" fontId="38" fillId="11" borderId="87" xfId="1" applyFont="1" applyFill="1" applyBorder="1" applyAlignment="1">
      <alignment horizontal="left" vertical="top" wrapText="1"/>
    </xf>
    <xf numFmtId="0" fontId="38" fillId="11" borderId="88" xfId="1" applyFont="1" applyFill="1" applyBorder="1" applyAlignment="1">
      <alignment horizontal="left" vertical="top" wrapText="1"/>
    </xf>
    <xf numFmtId="0" fontId="38" fillId="11" borderId="89" xfId="1" applyFont="1" applyFill="1" applyBorder="1" applyAlignment="1">
      <alignment horizontal="left" vertical="top" wrapText="1"/>
    </xf>
    <xf numFmtId="0" fontId="38" fillId="11" borderId="91" xfId="1" applyFont="1" applyFill="1" applyBorder="1" applyAlignment="1">
      <alignment horizontal="left" vertical="top" wrapText="1"/>
    </xf>
    <xf numFmtId="0" fontId="38" fillId="11" borderId="92" xfId="1" applyFont="1" applyFill="1" applyBorder="1" applyAlignment="1">
      <alignment horizontal="left" vertical="top" wrapText="1"/>
    </xf>
    <xf numFmtId="0" fontId="38" fillId="11" borderId="93" xfId="1" applyFont="1" applyFill="1" applyBorder="1" applyAlignment="1">
      <alignment horizontal="left" vertical="top" wrapText="1"/>
    </xf>
    <xf numFmtId="0" fontId="38" fillId="11" borderId="94" xfId="1" applyFont="1" applyFill="1" applyBorder="1" applyAlignment="1">
      <alignment horizontal="left" vertical="top" wrapText="1"/>
    </xf>
    <xf numFmtId="0" fontId="44" fillId="11" borderId="95" xfId="1" applyFont="1" applyFill="1" applyBorder="1" applyAlignment="1">
      <alignment horizontal="left" vertical="center" wrapText="1"/>
    </xf>
    <xf numFmtId="0" fontId="44" fillId="11" borderId="78" xfId="1" applyFont="1" applyFill="1" applyBorder="1" applyAlignment="1">
      <alignment horizontal="center" vertical="center" wrapText="1"/>
    </xf>
    <xf numFmtId="0" fontId="44" fillId="11" borderId="78" xfId="1" applyFont="1" applyFill="1" applyBorder="1" applyAlignment="1">
      <alignment horizontal="left" vertical="center" wrapText="1"/>
    </xf>
    <xf numFmtId="0" fontId="44" fillId="11" borderId="90" xfId="1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14" fontId="14" fillId="5" borderId="7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left" vertical="center"/>
    </xf>
    <xf numFmtId="14" fontId="14" fillId="5" borderId="7" xfId="0" applyNumberFormat="1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center" wrapText="1"/>
    </xf>
    <xf numFmtId="14" fontId="8" fillId="4" borderId="13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wrapText="1"/>
    </xf>
    <xf numFmtId="0" fontId="31" fillId="0" borderId="57" xfId="0" applyFont="1" applyBorder="1" applyAlignment="1">
      <alignment horizontal="center" vertical="center" wrapText="1"/>
    </xf>
    <xf numFmtId="0" fontId="14" fillId="14" borderId="55" xfId="1" applyFont="1" applyFill="1" applyBorder="1" applyAlignment="1">
      <alignment horizontal="center" vertical="center" wrapText="1"/>
    </xf>
    <xf numFmtId="0" fontId="37" fillId="14" borderId="55" xfId="0" applyFont="1" applyFill="1" applyBorder="1" applyAlignment="1">
      <alignment horizontal="center" vertical="center" wrapText="1"/>
    </xf>
    <xf numFmtId="0" fontId="14" fillId="14" borderId="55" xfId="0" applyFont="1" applyFill="1" applyBorder="1" applyAlignment="1">
      <alignment horizontal="center" vertical="center" wrapText="1"/>
    </xf>
    <xf numFmtId="14" fontId="8" fillId="4" borderId="28" xfId="1" applyNumberFormat="1" applyFont="1" applyFill="1" applyBorder="1" applyAlignment="1">
      <alignment horizontal="center" vertical="center" wrapText="1"/>
    </xf>
    <xf numFmtId="49" fontId="31" fillId="7" borderId="0" xfId="0" applyNumberFormat="1" applyFont="1" applyFill="1" applyAlignment="1">
      <alignment vertical="center"/>
    </xf>
    <xf numFmtId="49" fontId="31" fillId="7" borderId="0" xfId="0" applyNumberFormat="1" applyFont="1" applyFill="1" applyAlignment="1" applyProtection="1">
      <alignment vertical="center"/>
      <protection locked="0"/>
    </xf>
    <xf numFmtId="0" fontId="36" fillId="4" borderId="55" xfId="3" applyFill="1" applyBorder="1" applyAlignment="1" applyProtection="1">
      <alignment vertical="center"/>
      <protection locked="0"/>
    </xf>
    <xf numFmtId="0" fontId="31" fillId="4" borderId="55" xfId="0" applyFont="1" applyFill="1" applyBorder="1" applyAlignment="1" applyProtection="1">
      <alignment vertical="center"/>
      <protection locked="0"/>
    </xf>
    <xf numFmtId="0" fontId="31" fillId="7" borderId="0" xfId="0" applyFont="1" applyFill="1" applyAlignment="1" applyProtection="1">
      <alignment vertical="center"/>
      <protection locked="0"/>
    </xf>
    <xf numFmtId="49" fontId="31" fillId="7" borderId="69" xfId="0" applyNumberFormat="1" applyFont="1" applyFill="1" applyBorder="1" applyAlignment="1" applyProtection="1">
      <alignment vertical="center"/>
      <protection locked="0"/>
    </xf>
    <xf numFmtId="49" fontId="36" fillId="4" borderId="55" xfId="3" applyNumberFormat="1" applyFill="1" applyBorder="1" applyAlignment="1" applyProtection="1">
      <alignment horizontal="left" vertical="center" wrapText="1"/>
      <protection locked="0"/>
    </xf>
    <xf numFmtId="49" fontId="36" fillId="0" borderId="55" xfId="3" applyNumberFormat="1" applyBorder="1" applyAlignment="1" applyProtection="1">
      <alignment horizontal="justify" vertical="center" wrapText="1"/>
      <protection locked="0"/>
    </xf>
    <xf numFmtId="49" fontId="36" fillId="0" borderId="55" xfId="3" applyNumberFormat="1" applyFill="1" applyBorder="1" applyAlignment="1" applyProtection="1">
      <alignment vertical="center" wrapText="1"/>
      <protection locked="0"/>
    </xf>
    <xf numFmtId="14" fontId="8" fillId="4" borderId="32" xfId="1" applyNumberFormat="1" applyFont="1" applyFill="1" applyBorder="1" applyAlignment="1">
      <alignment horizontal="center" vertical="center" wrapText="1"/>
    </xf>
    <xf numFmtId="14" fontId="8" fillId="4" borderId="14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Border="1" applyAlignment="1">
      <alignment vertical="center"/>
    </xf>
    <xf numFmtId="14" fontId="14" fillId="0" borderId="8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14" fontId="14" fillId="0" borderId="7" xfId="0" applyNumberFormat="1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9" fillId="6" borderId="31" xfId="1" applyFont="1" applyFill="1" applyBorder="1" applyAlignment="1">
      <alignment horizontal="center" vertical="center" wrapText="1"/>
    </xf>
    <xf numFmtId="0" fontId="9" fillId="6" borderId="39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32" fillId="0" borderId="55" xfId="0" applyFont="1" applyBorder="1" applyAlignment="1" applyProtection="1">
      <alignment horizontal="center" vertical="center"/>
      <protection locked="0"/>
    </xf>
    <xf numFmtId="0" fontId="32" fillId="0" borderId="64" xfId="0" applyFont="1" applyBorder="1" applyAlignment="1" applyProtection="1">
      <alignment horizontal="center" vertical="center" wrapText="1"/>
      <protection locked="0"/>
    </xf>
    <xf numFmtId="9" fontId="31" fillId="0" borderId="65" xfId="0" applyNumberFormat="1" applyFont="1" applyBorder="1" applyAlignment="1">
      <alignment horizontal="center" vertical="center"/>
    </xf>
    <xf numFmtId="9" fontId="31" fillId="0" borderId="76" xfId="0" applyNumberFormat="1" applyFont="1" applyBorder="1" applyAlignment="1">
      <alignment horizontal="center" vertical="center"/>
    </xf>
    <xf numFmtId="9" fontId="31" fillId="0" borderId="66" xfId="0" applyNumberFormat="1" applyFont="1" applyBorder="1" applyAlignment="1">
      <alignment horizontal="center" vertical="center"/>
    </xf>
    <xf numFmtId="9" fontId="46" fillId="4" borderId="65" xfId="0" applyNumberFormat="1" applyFont="1" applyFill="1" applyBorder="1" applyAlignment="1">
      <alignment horizontal="center" vertical="center"/>
    </xf>
    <xf numFmtId="9" fontId="46" fillId="4" borderId="76" xfId="0" applyNumberFormat="1" applyFont="1" applyFill="1" applyBorder="1" applyAlignment="1">
      <alignment horizontal="center" vertical="center"/>
    </xf>
    <xf numFmtId="9" fontId="46" fillId="4" borderId="66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9" fontId="31" fillId="0" borderId="55" xfId="0" applyNumberFormat="1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9" fontId="31" fillId="0" borderId="57" xfId="2" applyFont="1" applyBorder="1" applyAlignment="1" applyProtection="1">
      <alignment horizontal="center" vertical="center"/>
    </xf>
    <xf numFmtId="9" fontId="31" fillId="0" borderId="56" xfId="2" applyFont="1" applyBorder="1" applyAlignment="1" applyProtection="1">
      <alignment horizontal="center" vertical="center"/>
    </xf>
    <xf numFmtId="9" fontId="31" fillId="0" borderId="54" xfId="2" applyFont="1" applyBorder="1" applyAlignment="1" applyProtection="1">
      <alignment horizontal="center" vertical="center"/>
    </xf>
    <xf numFmtId="9" fontId="31" fillId="0" borderId="57" xfId="0" applyNumberFormat="1" applyFont="1" applyBorder="1" applyAlignment="1">
      <alignment horizontal="center" vertical="center" wrapText="1"/>
    </xf>
    <xf numFmtId="9" fontId="31" fillId="0" borderId="56" xfId="0" applyNumberFormat="1" applyFont="1" applyBorder="1" applyAlignment="1">
      <alignment horizontal="center" vertical="center" wrapText="1"/>
    </xf>
    <xf numFmtId="9" fontId="31" fillId="0" borderId="54" xfId="0" applyNumberFormat="1" applyFont="1" applyBorder="1" applyAlignment="1">
      <alignment horizontal="center" vertical="center" wrapText="1"/>
    </xf>
    <xf numFmtId="9" fontId="31" fillId="0" borderId="55" xfId="2" applyFont="1" applyBorder="1" applyAlignment="1" applyProtection="1">
      <alignment horizontal="center" vertical="center"/>
    </xf>
    <xf numFmtId="0" fontId="32" fillId="0" borderId="64" xfId="0" applyFont="1" applyBorder="1" applyAlignment="1">
      <alignment horizontal="center" vertical="center" wrapText="1"/>
    </xf>
    <xf numFmtId="9" fontId="31" fillId="4" borderId="64" xfId="2" applyFont="1" applyFill="1" applyBorder="1" applyAlignment="1" applyProtection="1">
      <alignment horizontal="center" vertical="center"/>
    </xf>
    <xf numFmtId="9" fontId="31" fillId="0" borderId="64" xfId="0" applyNumberFormat="1" applyFont="1" applyBorder="1" applyAlignment="1">
      <alignment horizontal="center" vertical="center"/>
    </xf>
    <xf numFmtId="0" fontId="32" fillId="0" borderId="57" xfId="0" applyFont="1" applyBorder="1" applyAlignment="1" applyProtection="1">
      <alignment horizontal="center" vertical="center" wrapText="1"/>
      <protection locked="0"/>
    </xf>
    <xf numFmtId="0" fontId="32" fillId="0" borderId="56" xfId="0" applyFont="1" applyBorder="1" applyAlignment="1" applyProtection="1">
      <alignment horizontal="center" vertical="center" wrapText="1"/>
      <protection locked="0"/>
    </xf>
    <xf numFmtId="0" fontId="32" fillId="0" borderId="54" xfId="0" applyFont="1" applyBorder="1" applyAlignment="1" applyProtection="1">
      <alignment horizontal="center" vertical="center" wrapText="1"/>
      <protection locked="0"/>
    </xf>
    <xf numFmtId="0" fontId="32" fillId="0" borderId="55" xfId="0" applyFont="1" applyBorder="1" applyAlignment="1" applyProtection="1">
      <alignment horizontal="center" vertical="center" wrapText="1"/>
      <protection locked="0"/>
    </xf>
    <xf numFmtId="9" fontId="31" fillId="0" borderId="64" xfId="0" applyNumberFormat="1" applyFont="1" applyBorder="1" applyAlignment="1">
      <alignment horizontal="center" vertical="center" wrapText="1"/>
    </xf>
    <xf numFmtId="49" fontId="31" fillId="0" borderId="57" xfId="0" applyNumberFormat="1" applyFont="1" applyBorder="1" applyAlignment="1" applyProtection="1">
      <alignment horizontal="center" vertical="center" wrapText="1"/>
      <protection locked="0"/>
    </xf>
    <xf numFmtId="49" fontId="31" fillId="0" borderId="56" xfId="0" applyNumberFormat="1" applyFont="1" applyBorder="1" applyAlignment="1" applyProtection="1">
      <alignment horizontal="center" vertical="center" wrapText="1"/>
      <protection locked="0"/>
    </xf>
    <xf numFmtId="49" fontId="31" fillId="0" borderId="54" xfId="0" applyNumberFormat="1" applyFont="1" applyBorder="1" applyAlignment="1" applyProtection="1">
      <alignment horizontal="center" vertical="center" wrapText="1"/>
      <protection locked="0"/>
    </xf>
    <xf numFmtId="0" fontId="38" fillId="12" borderId="77" xfId="1" applyFont="1" applyFill="1" applyBorder="1" applyAlignment="1">
      <alignment horizontal="left" vertical="center" wrapText="1"/>
    </xf>
    <xf numFmtId="0" fontId="38" fillId="11" borderId="0" xfId="1" applyFont="1" applyFill="1" applyAlignment="1">
      <alignment horizontal="left" vertical="top" wrapText="1"/>
    </xf>
    <xf numFmtId="0" fontId="39" fillId="11" borderId="0" xfId="1" applyFont="1" applyFill="1" applyAlignment="1">
      <alignment horizontal="center" vertical="center" wrapText="1"/>
    </xf>
    <xf numFmtId="0" fontId="40" fillId="11" borderId="0" xfId="1" applyFont="1" applyFill="1" applyAlignment="1">
      <alignment horizontal="center" vertical="center" wrapText="1"/>
    </xf>
    <xf numFmtId="0" fontId="38" fillId="11" borderId="0" xfId="1" applyFont="1" applyFill="1" applyAlignment="1">
      <alignment horizontal="center" vertical="center" wrapText="1"/>
    </xf>
    <xf numFmtId="0" fontId="41" fillId="13" borderId="78" xfId="1" applyFont="1" applyFill="1" applyBorder="1" applyAlignment="1">
      <alignment horizontal="center" vertical="center" wrapText="1"/>
    </xf>
    <xf numFmtId="0" fontId="44" fillId="11" borderId="79" xfId="1" applyFont="1" applyFill="1" applyBorder="1" applyAlignment="1">
      <alignment horizontal="left" vertical="center" wrapText="1"/>
    </xf>
    <xf numFmtId="0" fontId="38" fillId="11" borderId="80" xfId="1" applyFont="1" applyFill="1" applyBorder="1" applyAlignment="1">
      <alignment horizontal="left" vertical="top" wrapText="1"/>
    </xf>
    <xf numFmtId="0" fontId="44" fillId="11" borderId="81" xfId="1" applyFont="1" applyFill="1" applyBorder="1" applyAlignment="1">
      <alignment horizontal="left" vertical="center" wrapText="1"/>
    </xf>
    <xf numFmtId="0" fontId="44" fillId="11" borderId="83" xfId="1" applyFont="1" applyFill="1" applyBorder="1" applyAlignment="1">
      <alignment horizontal="left" vertical="center" wrapText="1"/>
    </xf>
    <xf numFmtId="0" fontId="44" fillId="11" borderId="84" xfId="1" applyFont="1" applyFill="1" applyBorder="1" applyAlignment="1">
      <alignment horizontal="left" vertical="center" wrapText="1"/>
    </xf>
    <xf numFmtId="0" fontId="43" fillId="13" borderId="78" xfId="1" applyFont="1" applyFill="1" applyBorder="1" applyAlignment="1">
      <alignment horizontal="center" vertical="center" wrapText="1"/>
    </xf>
    <xf numFmtId="0" fontId="44" fillId="11" borderId="84" xfId="1" applyFont="1" applyFill="1" applyBorder="1" applyAlignment="1">
      <alignment horizontal="center" vertical="center" wrapText="1"/>
    </xf>
    <xf numFmtId="0" fontId="44" fillId="11" borderId="85" xfId="1" applyFont="1" applyFill="1" applyBorder="1" applyAlignment="1">
      <alignment horizontal="left" vertical="center" wrapText="1"/>
    </xf>
    <xf numFmtId="0" fontId="44" fillId="11" borderId="78" xfId="1" applyFont="1" applyFill="1" applyBorder="1" applyAlignment="1">
      <alignment horizontal="center" vertical="center" wrapText="1"/>
    </xf>
    <xf numFmtId="0" fontId="38" fillId="11" borderId="89" xfId="1" applyFont="1" applyFill="1" applyBorder="1" applyAlignment="1">
      <alignment horizontal="left" vertical="top" wrapText="1"/>
    </xf>
    <xf numFmtId="0" fontId="44" fillId="11" borderId="78" xfId="1" applyFont="1" applyFill="1" applyBorder="1" applyAlignment="1">
      <alignment horizontal="left" vertical="center" wrapText="1"/>
    </xf>
    <xf numFmtId="0" fontId="38" fillId="11" borderId="85" xfId="1" applyFont="1" applyFill="1" applyBorder="1" applyAlignment="1">
      <alignment horizontal="left" vertical="top" wrapText="1"/>
    </xf>
    <xf numFmtId="0" fontId="44" fillId="11" borderId="90" xfId="1" applyFont="1" applyFill="1" applyBorder="1" applyAlignment="1">
      <alignment horizontal="left" vertical="center" wrapText="1"/>
    </xf>
    <xf numFmtId="0" fontId="38" fillId="11" borderId="0" xfId="1" applyFont="1" applyFill="1" applyAlignment="1">
      <alignment horizontal="right" vertical="top" wrapText="1"/>
    </xf>
    <xf numFmtId="0" fontId="38" fillId="11" borderId="94" xfId="1" applyFont="1" applyFill="1" applyBorder="1" applyAlignment="1">
      <alignment horizontal="left" vertical="top" wrapText="1"/>
    </xf>
    <xf numFmtId="0" fontId="44" fillId="11" borderId="95" xfId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 2 2" xfId="1" xr:uid="{C6CB0CE6-6BD5-43AC-A3B4-0F96D74FC94A}"/>
    <cellStyle name="Porcentaje" xfId="2" builtinId="5"/>
  </cellStyles>
  <dxfs count="16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600075</xdr:rowOff>
    </xdr:from>
    <xdr:to>
      <xdr:col>3</xdr:col>
      <xdr:colOff>1708439</xdr:colOff>
      <xdr:row>3</xdr:row>
      <xdr:rowOff>723907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74D5A-FD07-497A-8C9B-71CCE91B1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43000"/>
          <a:ext cx="5610514" cy="123832"/>
        </a:xfrm>
        <a:prstGeom prst="rect">
          <a:avLst/>
        </a:prstGeom>
      </xdr:spPr>
    </xdr:pic>
    <xdr:clientData/>
  </xdr:twoCellAnchor>
  <xdr:twoCellAnchor editAs="oneCell">
    <xdr:from>
      <xdr:col>8</xdr:col>
      <xdr:colOff>838019</xdr:colOff>
      <xdr:row>3</xdr:row>
      <xdr:rowOff>38099</xdr:rowOff>
    </xdr:from>
    <xdr:to>
      <xdr:col>10</xdr:col>
      <xdr:colOff>1188320</xdr:colOff>
      <xdr:row>3</xdr:row>
      <xdr:rowOff>755649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5BF1C5-D9F2-41E6-B93D-6599CF60E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419" y="581024"/>
          <a:ext cx="3569751" cy="71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1276350</xdr:colOff>
      <xdr:row>2</xdr:row>
      <xdr:rowOff>76200</xdr:rowOff>
    </xdr:from>
    <xdr:to>
      <xdr:col>33</xdr:col>
      <xdr:colOff>5200650</xdr:colOff>
      <xdr:row>4</xdr:row>
      <xdr:rowOff>203200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3BD168-809D-4E87-818E-82E07C6F3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41675" y="419100"/>
          <a:ext cx="3924300" cy="7080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4</xdr:row>
      <xdr:rowOff>15875</xdr:rowOff>
    </xdr:from>
    <xdr:to>
      <xdr:col>22</xdr:col>
      <xdr:colOff>203489</xdr:colOff>
      <xdr:row>4</xdr:row>
      <xdr:rowOff>139707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4426C9-1041-4D12-95C0-9FC9C3B43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5675" y="939800"/>
          <a:ext cx="5442239" cy="1238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1276350</xdr:colOff>
      <xdr:row>2</xdr:row>
      <xdr:rowOff>76200</xdr:rowOff>
    </xdr:from>
    <xdr:to>
      <xdr:col>33</xdr:col>
      <xdr:colOff>5200650</xdr:colOff>
      <xdr:row>4</xdr:row>
      <xdr:rowOff>203200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CC1ABC0-7F23-43EE-BE6C-A60C40EF3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32100" y="419100"/>
          <a:ext cx="3924300" cy="71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4</xdr:row>
      <xdr:rowOff>15875</xdr:rowOff>
    </xdr:from>
    <xdr:to>
      <xdr:col>22</xdr:col>
      <xdr:colOff>203489</xdr:colOff>
      <xdr:row>4</xdr:row>
      <xdr:rowOff>139707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1E27DD3-AB5A-44C9-87E4-1A6ECB43E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6625" y="936625"/>
          <a:ext cx="5378739" cy="1238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86BA63-A831-4E5D-A393-BFD8466F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743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12</xdr:row>
      <xdr:rowOff>28575</xdr:rowOff>
    </xdr:from>
    <xdr:to>
      <xdr:col>2</xdr:col>
      <xdr:colOff>180975</xdr:colOff>
      <xdr:row>25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B4B725-95C2-4090-888A-3FDA4BC6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190875"/>
          <a:ext cx="1619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26</xdr:row>
      <xdr:rowOff>28575</xdr:rowOff>
    </xdr:from>
    <xdr:to>
      <xdr:col>2</xdr:col>
      <xdr:colOff>180975</xdr:colOff>
      <xdr:row>39</xdr:row>
      <xdr:rowOff>352425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5E5A4A-3CF4-4BB2-914B-EF0F5088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543550"/>
          <a:ext cx="161925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40</xdr:row>
      <xdr:rowOff>28575</xdr:rowOff>
    </xdr:from>
    <xdr:to>
      <xdr:col>2</xdr:col>
      <xdr:colOff>180975</xdr:colOff>
      <xdr:row>46</xdr:row>
      <xdr:rowOff>657225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87DD45-E5D5-4035-9164-4C899110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7629525"/>
          <a:ext cx="1619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48</xdr:row>
      <xdr:rowOff>28575</xdr:rowOff>
    </xdr:from>
    <xdr:to>
      <xdr:col>2</xdr:col>
      <xdr:colOff>180975</xdr:colOff>
      <xdr:row>55</xdr:row>
      <xdr:rowOff>533400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79A9F27-C2E6-4FF9-BE75-987E5023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9410700"/>
          <a:ext cx="161925" cy="264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56</xdr:row>
      <xdr:rowOff>28575</xdr:rowOff>
    </xdr:from>
    <xdr:to>
      <xdr:col>2</xdr:col>
      <xdr:colOff>180975</xdr:colOff>
      <xdr:row>68</xdr:row>
      <xdr:rowOff>228600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795800-0F55-4749-8C5C-E2CCE4B5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2106275"/>
          <a:ext cx="1619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69</xdr:row>
      <xdr:rowOff>28575</xdr:rowOff>
    </xdr:from>
    <xdr:to>
      <xdr:col>2</xdr:col>
      <xdr:colOff>180975</xdr:colOff>
      <xdr:row>77</xdr:row>
      <xdr:rowOff>285750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0B965E7-92B5-40F2-A77A-2340E82B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3763625"/>
          <a:ext cx="1619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78</xdr:row>
      <xdr:rowOff>28575</xdr:rowOff>
    </xdr:from>
    <xdr:to>
      <xdr:col>2</xdr:col>
      <xdr:colOff>180975</xdr:colOff>
      <xdr:row>89</xdr:row>
      <xdr:rowOff>228600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EEF9C98-9481-49B6-BC5B-D0A151B4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5573375"/>
          <a:ext cx="16192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91</xdr:row>
      <xdr:rowOff>28575</xdr:rowOff>
    </xdr:from>
    <xdr:to>
      <xdr:col>2</xdr:col>
      <xdr:colOff>180975</xdr:colOff>
      <xdr:row>104</xdr:row>
      <xdr:rowOff>857250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C1B19C7-15FF-4F61-B89B-3EFF1351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535525"/>
          <a:ext cx="1619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105</xdr:row>
      <xdr:rowOff>28575</xdr:rowOff>
    </xdr:from>
    <xdr:to>
      <xdr:col>2</xdr:col>
      <xdr:colOff>180975</xdr:colOff>
      <xdr:row>117</xdr:row>
      <xdr:rowOff>695325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575D925-72D1-4775-ABF6-3D40E0D1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564350"/>
          <a:ext cx="161925" cy="284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118</xdr:row>
      <xdr:rowOff>28575</xdr:rowOff>
    </xdr:from>
    <xdr:to>
      <xdr:col>2</xdr:col>
      <xdr:colOff>180975</xdr:colOff>
      <xdr:row>129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F364A4F-3EB1-432C-A787-984473BD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2469475"/>
          <a:ext cx="1619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130</xdr:row>
      <xdr:rowOff>28575</xdr:rowOff>
    </xdr:from>
    <xdr:to>
      <xdr:col>2</xdr:col>
      <xdr:colOff>180975</xdr:colOff>
      <xdr:row>139</xdr:row>
      <xdr:rowOff>190500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82A3728-3742-4F06-8D8D-703CA0B9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3669625"/>
          <a:ext cx="1619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141</xdr:row>
      <xdr:rowOff>28575</xdr:rowOff>
    </xdr:from>
    <xdr:to>
      <xdr:col>2</xdr:col>
      <xdr:colOff>180975</xdr:colOff>
      <xdr:row>149</xdr:row>
      <xdr:rowOff>533400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356EF08-F762-43EB-A606-E0023418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5346025"/>
          <a:ext cx="161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150</xdr:row>
      <xdr:rowOff>28575</xdr:rowOff>
    </xdr:from>
    <xdr:to>
      <xdr:col>2</xdr:col>
      <xdr:colOff>180975</xdr:colOff>
      <xdr:row>160</xdr:row>
      <xdr:rowOff>352425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CCCF9B6-3840-4F70-8A14-D9ADC4FF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7155775"/>
          <a:ext cx="1619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161</xdr:row>
      <xdr:rowOff>28575</xdr:rowOff>
    </xdr:from>
    <xdr:to>
      <xdr:col>2</xdr:col>
      <xdr:colOff>180975</xdr:colOff>
      <xdr:row>170</xdr:row>
      <xdr:rowOff>352425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19DD62F-E09F-448C-B1AD-EF9824CE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9413200"/>
          <a:ext cx="1619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171</xdr:row>
      <xdr:rowOff>28575</xdr:rowOff>
    </xdr:from>
    <xdr:to>
      <xdr:col>2</xdr:col>
      <xdr:colOff>180975</xdr:colOff>
      <xdr:row>182</xdr:row>
      <xdr:rowOff>352425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19B6F7E-E123-4AF4-B298-B3DF1E93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1422975"/>
          <a:ext cx="161925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184</xdr:row>
      <xdr:rowOff>28575</xdr:rowOff>
    </xdr:from>
    <xdr:to>
      <xdr:col>2</xdr:col>
      <xdr:colOff>180975</xdr:colOff>
      <xdr:row>197</xdr:row>
      <xdr:rowOff>857250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3D3729D-6C28-4F14-9D3D-B5A2E31B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4032825"/>
          <a:ext cx="1619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198</xdr:row>
      <xdr:rowOff>28575</xdr:rowOff>
    </xdr:from>
    <xdr:to>
      <xdr:col>2</xdr:col>
      <xdr:colOff>180975</xdr:colOff>
      <xdr:row>209</xdr:row>
      <xdr:rowOff>209550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2217614-F167-42B9-AFA9-518F230A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6890325"/>
          <a:ext cx="161925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210</xdr:row>
      <xdr:rowOff>28575</xdr:rowOff>
    </xdr:from>
    <xdr:to>
      <xdr:col>2</xdr:col>
      <xdr:colOff>180975</xdr:colOff>
      <xdr:row>218</xdr:row>
      <xdr:rowOff>104775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011D767-36DA-4D45-8ABA-52AAF829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9500175"/>
          <a:ext cx="161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219</xdr:row>
      <xdr:rowOff>28575</xdr:rowOff>
    </xdr:from>
    <xdr:to>
      <xdr:col>2</xdr:col>
      <xdr:colOff>180975</xdr:colOff>
      <xdr:row>230</xdr:row>
      <xdr:rowOff>104775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1B6CEB6-E8B3-474A-8370-62D3EE4E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0614600"/>
          <a:ext cx="1619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232</xdr:row>
      <xdr:rowOff>28575</xdr:rowOff>
    </xdr:from>
    <xdr:to>
      <xdr:col>2</xdr:col>
      <xdr:colOff>180975</xdr:colOff>
      <xdr:row>243</xdr:row>
      <xdr:rowOff>228600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77E6A63-8476-40B5-9B7B-81A9CCB9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2452925"/>
          <a:ext cx="16192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625475</xdr:rowOff>
    </xdr:from>
    <xdr:to>
      <xdr:col>5</xdr:col>
      <xdr:colOff>520989</xdr:colOff>
      <xdr:row>0</xdr:row>
      <xdr:rowOff>749307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426096-5281-471C-9BEF-1B93F3C80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25475"/>
          <a:ext cx="5610514" cy="127007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561975</xdr:colOff>
      <xdr:row>0</xdr:row>
      <xdr:rowOff>0</xdr:rowOff>
    </xdr:from>
    <xdr:to>
      <xdr:col>12</xdr:col>
      <xdr:colOff>245526</xdr:colOff>
      <xdr:row>0</xdr:row>
      <xdr:rowOff>714375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0F4C1F-8988-4ACD-9CD6-241519497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0"/>
          <a:ext cx="3569751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905099</xdr:colOff>
      <xdr:row>0</xdr:row>
      <xdr:rowOff>152400</xdr:rowOff>
    </xdr:from>
    <xdr:to>
      <xdr:col>5</xdr:col>
      <xdr:colOff>172501</xdr:colOff>
      <xdr:row>0</xdr:row>
      <xdr:rowOff>711200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0C0C99-6D58-48B9-8261-6AA1F4ABA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274" y="152400"/>
          <a:ext cx="2810702" cy="558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rolina.olivera/OneDrive%20-%20Colombia%20Compra%20Eficiente/Planeaci&#243;n/PAAC/PAAC%202020/Versiones%20del%20PAAC/PAAC%202020-%20Mapa%20de%20Riesgo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E-DES-FM-10"/>
      <sheetName val="PAAC 2020 V.P"/>
      <sheetName val="Riesgos Corrup Política vigente"/>
      <sheetName val="Riesgos de Corrup en actualizac"/>
      <sheetName val="Control de Cambios (2)"/>
      <sheetName val="CONTEXTO PROCESO"/>
      <sheetName val="Listas Nuevas"/>
      <sheetName val="MATRIZ DE CALIFIC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cceficiente.sharepoint.com/:b:/s/PlaneacinDireccinGeneral/EW6EiUkGYAhIrD5O9GlbtrIBeiTxb3RDAWzYAgyyxHoPSA?e=nExbaO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cceficiente.sharepoint.com/:b:/s/PlaneacinDireccinGeneral/EVB7OBkGI-9LvFmA-FG_Tw0BObJnGlErwMDELJQsMYk2VA?e=FTUxAG" TargetMode="External"/><Relationship Id="rId1" Type="http://schemas.openxmlformats.org/officeDocument/2006/relationships/hyperlink" Target="https://cceficiente.sharepoint.com/:x:/s/PlaneacinDireccinGeneral/Eb8RCf-R-VFDpwuLK9Yx4y4BWxDJjMpcjvtfaVGmzbq7mw?e=xfl7j2" TargetMode="External"/><Relationship Id="rId6" Type="http://schemas.openxmlformats.org/officeDocument/2006/relationships/hyperlink" Target="https://cceficiente.sharepoint.com/:f:/s/IndicadoresdelPlandeaccinNEGOCIOS/EvqpLT39mxlHrC22_cBTHNwBdo7UMZUzQX_tVKveoLaugQ?e=md6TKS" TargetMode="External"/><Relationship Id="rId5" Type="http://schemas.openxmlformats.org/officeDocument/2006/relationships/hyperlink" Target="https://cceficiente.sharepoint.com/:f:/s/RAESecretaraGeneral/EihxLtsoNzZOkp9nGYRnwzMBtWJbv61YHcSD3mOW40B66Q?e=9aDgp4" TargetMode="External"/><Relationship Id="rId4" Type="http://schemas.openxmlformats.org/officeDocument/2006/relationships/hyperlink" Target="https://cceficiente.sharepoint.com/:b:/s/RAESecretaraGeneral/EUgwmACEKWFNl0fl8maZsEEBx7vx2WlCtQaDyOBWRioQIg?e=WfI8p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3614-B4CC-4868-B978-F59421C586C1}">
  <dimension ref="A4:K72"/>
  <sheetViews>
    <sheetView tabSelected="1" topLeftCell="A4" zoomScale="60" zoomScaleNormal="60" workbookViewId="0">
      <pane ySplit="3" topLeftCell="A25" activePane="bottomLeft" state="frozen"/>
      <selection activeCell="A4" sqref="A4"/>
      <selection pane="bottomLeft" activeCell="J29" sqref="J29"/>
    </sheetView>
  </sheetViews>
  <sheetFormatPr baseColWidth="10" defaultColWidth="11.42578125" defaultRowHeight="15"/>
  <cols>
    <col min="1" max="1" width="25.7109375" customWidth="1"/>
    <col min="2" max="2" width="21.42578125" customWidth="1"/>
    <col min="3" max="3" width="7.85546875" customWidth="1"/>
    <col min="4" max="4" width="26" customWidth="1"/>
    <col min="5" max="5" width="21.42578125" customWidth="1"/>
    <col min="6" max="6" width="33.42578125" customWidth="1"/>
    <col min="7" max="8" width="21.42578125" customWidth="1"/>
    <col min="9" max="9" width="24.5703125" customWidth="1"/>
    <col min="10" max="11" width="21.42578125" customWidth="1"/>
  </cols>
  <sheetData>
    <row r="4" spans="1:11" ht="63" customHeight="1" thickBot="1">
      <c r="A4" s="337" t="s">
        <v>0</v>
      </c>
      <c r="B4" s="337"/>
      <c r="C4" s="337"/>
      <c r="D4" s="337"/>
      <c r="E4" s="337"/>
      <c r="F4" s="337"/>
      <c r="G4" s="337"/>
      <c r="H4" s="337"/>
      <c r="I4" s="347"/>
      <c r="J4" s="347"/>
      <c r="K4" s="347"/>
    </row>
    <row r="5" spans="1:11" ht="39" customHeight="1" thickBot="1">
      <c r="A5" s="15">
        <v>1</v>
      </c>
      <c r="B5" s="345" t="s">
        <v>1</v>
      </c>
      <c r="C5" s="345"/>
      <c r="D5" s="345"/>
      <c r="E5" s="345"/>
      <c r="F5" s="345"/>
      <c r="G5" s="345"/>
      <c r="H5" s="345"/>
      <c r="I5" s="345"/>
      <c r="J5" s="345"/>
      <c r="K5" s="346"/>
    </row>
    <row r="6" spans="1:11" s="1" customFormat="1" ht="29.25" thickBot="1">
      <c r="A6" s="11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9" t="s">
        <v>11</v>
      </c>
      <c r="K6" s="125" t="s">
        <v>12</v>
      </c>
    </row>
    <row r="7" spans="1:11" ht="96" customHeight="1">
      <c r="A7" s="130" t="s">
        <v>13</v>
      </c>
      <c r="B7" s="270" t="s">
        <v>14</v>
      </c>
      <c r="C7" s="271">
        <v>1</v>
      </c>
      <c r="D7" s="272" t="s">
        <v>15</v>
      </c>
      <c r="E7" s="258" t="s">
        <v>16</v>
      </c>
      <c r="F7" s="258" t="s">
        <v>17</v>
      </c>
      <c r="G7" s="61" t="s">
        <v>18</v>
      </c>
      <c r="H7" s="61" t="s">
        <v>19</v>
      </c>
      <c r="I7" s="61" t="s">
        <v>20</v>
      </c>
      <c r="J7" s="124">
        <v>44593</v>
      </c>
      <c r="K7" s="125">
        <v>44895</v>
      </c>
    </row>
    <row r="8" spans="1:11" ht="150.75" customHeight="1">
      <c r="A8" s="339" t="s">
        <v>21</v>
      </c>
      <c r="B8" s="2" t="s">
        <v>14</v>
      </c>
      <c r="C8" s="132">
        <v>2</v>
      </c>
      <c r="D8" s="217" t="s">
        <v>22</v>
      </c>
      <c r="E8" s="30" t="s">
        <v>23</v>
      </c>
      <c r="F8" s="30" t="s">
        <v>24</v>
      </c>
      <c r="G8" s="57" t="s">
        <v>25</v>
      </c>
      <c r="H8" s="57" t="s">
        <v>26</v>
      </c>
      <c r="I8" s="57" t="s">
        <v>27</v>
      </c>
      <c r="J8" s="58">
        <v>44593</v>
      </c>
      <c r="K8" s="125">
        <v>44742</v>
      </c>
    </row>
    <row r="9" spans="1:11" ht="128.44999999999999" customHeight="1">
      <c r="A9" s="343"/>
      <c r="B9" s="2" t="s">
        <v>14</v>
      </c>
      <c r="C9" s="132">
        <v>3</v>
      </c>
      <c r="D9" s="217" t="s">
        <v>28</v>
      </c>
      <c r="E9" s="30" t="s">
        <v>16</v>
      </c>
      <c r="F9" s="30" t="s">
        <v>29</v>
      </c>
      <c r="G9" s="57" t="s">
        <v>30</v>
      </c>
      <c r="H9" s="57" t="s">
        <v>31</v>
      </c>
      <c r="I9" s="57" t="s">
        <v>32</v>
      </c>
      <c r="J9" s="58">
        <v>44593</v>
      </c>
      <c r="K9" s="59">
        <v>44804</v>
      </c>
    </row>
    <row r="10" spans="1:11" ht="73.5" customHeight="1">
      <c r="A10" s="348"/>
      <c r="B10" s="2" t="s">
        <v>14</v>
      </c>
      <c r="C10" s="132">
        <v>4</v>
      </c>
      <c r="D10" s="217" t="s">
        <v>33</v>
      </c>
      <c r="E10" s="30" t="s">
        <v>23</v>
      </c>
      <c r="F10" s="30" t="s">
        <v>34</v>
      </c>
      <c r="G10" s="57" t="s">
        <v>35</v>
      </c>
      <c r="H10" s="57" t="s">
        <v>36</v>
      </c>
      <c r="I10" s="57" t="s">
        <v>37</v>
      </c>
      <c r="J10" s="58">
        <v>44593</v>
      </c>
      <c r="K10" s="59">
        <v>44895</v>
      </c>
    </row>
    <row r="11" spans="1:11" ht="182.25" customHeight="1">
      <c r="A11" s="84" t="s">
        <v>38</v>
      </c>
      <c r="B11" s="2" t="s">
        <v>14</v>
      </c>
      <c r="C11" s="132">
        <v>5</v>
      </c>
      <c r="D11" s="217" t="s">
        <v>39</v>
      </c>
      <c r="E11" s="30" t="s">
        <v>40</v>
      </c>
      <c r="F11" s="30" t="s">
        <v>41</v>
      </c>
      <c r="G11" s="57" t="s">
        <v>42</v>
      </c>
      <c r="H11" s="57" t="s">
        <v>43</v>
      </c>
      <c r="I11" s="57" t="s">
        <v>44</v>
      </c>
      <c r="J11" s="58" t="s">
        <v>45</v>
      </c>
      <c r="K11" s="59" t="s">
        <v>46</v>
      </c>
    </row>
    <row r="12" spans="1:11" ht="75" customHeight="1">
      <c r="A12" s="338" t="s">
        <v>47</v>
      </c>
      <c r="B12" s="2" t="s">
        <v>14</v>
      </c>
      <c r="C12" s="132">
        <v>6</v>
      </c>
      <c r="D12" s="217" t="s">
        <v>48</v>
      </c>
      <c r="E12" s="30" t="s">
        <v>16</v>
      </c>
      <c r="F12" s="30" t="s">
        <v>49</v>
      </c>
      <c r="G12" s="57" t="s">
        <v>50</v>
      </c>
      <c r="H12" s="57" t="s">
        <v>51</v>
      </c>
      <c r="I12" s="57" t="s">
        <v>52</v>
      </c>
      <c r="J12" s="58">
        <v>44682</v>
      </c>
      <c r="K12" s="59">
        <v>44804</v>
      </c>
    </row>
    <row r="13" spans="1:11" ht="98.25" customHeight="1">
      <c r="A13" s="338"/>
      <c r="B13" s="2" t="s">
        <v>14</v>
      </c>
      <c r="C13" s="132">
        <v>7</v>
      </c>
      <c r="D13" s="217" t="s">
        <v>53</v>
      </c>
      <c r="E13" s="30" t="s">
        <v>16</v>
      </c>
      <c r="F13" s="30" t="s">
        <v>54</v>
      </c>
      <c r="G13" s="57" t="s">
        <v>55</v>
      </c>
      <c r="H13" s="57" t="s">
        <v>56</v>
      </c>
      <c r="I13" s="57" t="s">
        <v>37</v>
      </c>
      <c r="J13" s="58">
        <v>44593</v>
      </c>
      <c r="K13" s="59">
        <v>44772</v>
      </c>
    </row>
    <row r="14" spans="1:11" ht="70.5" customHeight="1">
      <c r="A14" s="338" t="s">
        <v>57</v>
      </c>
      <c r="B14" s="2" t="s">
        <v>14</v>
      </c>
      <c r="C14" s="132">
        <v>8</v>
      </c>
      <c r="D14" s="217" t="s">
        <v>58</v>
      </c>
      <c r="E14" s="30" t="s">
        <v>16</v>
      </c>
      <c r="F14" s="30" t="s">
        <v>59</v>
      </c>
      <c r="G14" s="57" t="s">
        <v>60</v>
      </c>
      <c r="H14" s="97" t="s">
        <v>61</v>
      </c>
      <c r="I14" s="57" t="s">
        <v>37</v>
      </c>
      <c r="J14" s="58">
        <v>44805</v>
      </c>
      <c r="K14" s="59">
        <v>44905</v>
      </c>
    </row>
    <row r="15" spans="1:11" ht="75" customHeight="1" thickBot="1">
      <c r="A15" s="339"/>
      <c r="B15" s="7" t="s">
        <v>14</v>
      </c>
      <c r="C15" s="133">
        <v>9</v>
      </c>
      <c r="D15" s="219" t="s">
        <v>62</v>
      </c>
      <c r="E15" s="220" t="s">
        <v>23</v>
      </c>
      <c r="F15" s="220" t="s">
        <v>63</v>
      </c>
      <c r="G15" s="70" t="s">
        <v>64</v>
      </c>
      <c r="H15" s="70" t="s">
        <v>65</v>
      </c>
      <c r="I15" s="70" t="s">
        <v>32</v>
      </c>
      <c r="J15" s="68">
        <v>44621</v>
      </c>
      <c r="K15" s="71">
        <v>44742</v>
      </c>
    </row>
    <row r="16" spans="1:11" ht="41.1" customHeight="1" thickBot="1">
      <c r="A16" s="128">
        <v>2</v>
      </c>
      <c r="B16" s="340" t="s">
        <v>66</v>
      </c>
      <c r="C16" s="340"/>
      <c r="D16" s="340"/>
      <c r="E16" s="340"/>
      <c r="F16" s="340"/>
      <c r="G16" s="340"/>
      <c r="H16" s="340"/>
      <c r="I16" s="340"/>
      <c r="J16" s="340"/>
      <c r="K16" s="341"/>
    </row>
    <row r="17" spans="1:11" ht="29.25" thickBot="1">
      <c r="A17" s="126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4" t="s">
        <v>11</v>
      </c>
      <c r="K17" s="5" t="s">
        <v>12</v>
      </c>
    </row>
    <row r="18" spans="1:11" ht="63.75">
      <c r="A18" s="342" t="s">
        <v>67</v>
      </c>
      <c r="B18" s="6" t="s">
        <v>68</v>
      </c>
      <c r="C18" s="134">
        <v>10</v>
      </c>
      <c r="D18" s="221" t="s">
        <v>69</v>
      </c>
      <c r="E18" s="249" t="s">
        <v>23</v>
      </c>
      <c r="F18" s="221" t="s">
        <v>70</v>
      </c>
      <c r="G18" s="72" t="s">
        <v>71</v>
      </c>
      <c r="H18" s="72" t="s">
        <v>72</v>
      </c>
      <c r="I18" s="72" t="s">
        <v>73</v>
      </c>
      <c r="J18" s="73">
        <v>44593</v>
      </c>
      <c r="K18" s="74">
        <v>44895</v>
      </c>
    </row>
    <row r="19" spans="1:11" ht="102">
      <c r="A19" s="343"/>
      <c r="B19" s="2" t="s">
        <v>68</v>
      </c>
      <c r="C19" s="135">
        <v>11</v>
      </c>
      <c r="D19" s="223" t="s">
        <v>74</v>
      </c>
      <c r="E19" s="30" t="s">
        <v>75</v>
      </c>
      <c r="F19" s="224" t="s">
        <v>76</v>
      </c>
      <c r="G19" s="62" t="s">
        <v>77</v>
      </c>
      <c r="H19" s="63" t="s">
        <v>78</v>
      </c>
      <c r="I19" s="64" t="s">
        <v>79</v>
      </c>
      <c r="J19" s="65">
        <v>44576</v>
      </c>
      <c r="K19" s="314">
        <v>44834</v>
      </c>
    </row>
    <row r="20" spans="1:11" ht="102.75" thickBot="1">
      <c r="A20" s="344"/>
      <c r="B20" s="7" t="s">
        <v>68</v>
      </c>
      <c r="C20" s="136">
        <v>12</v>
      </c>
      <c r="D20" s="225" t="s">
        <v>80</v>
      </c>
      <c r="E20" s="250" t="s">
        <v>16</v>
      </c>
      <c r="F20" s="226" t="s">
        <v>81</v>
      </c>
      <c r="G20" s="75" t="s">
        <v>82</v>
      </c>
      <c r="H20" s="75" t="s">
        <v>83</v>
      </c>
      <c r="I20" s="76" t="s">
        <v>84</v>
      </c>
      <c r="J20" s="77">
        <v>44607</v>
      </c>
      <c r="K20" s="78">
        <v>44895</v>
      </c>
    </row>
    <row r="21" spans="1:11" ht="39.6" customHeight="1" thickBot="1">
      <c r="A21" s="15">
        <v>3</v>
      </c>
      <c r="B21" s="345" t="s">
        <v>85</v>
      </c>
      <c r="C21" s="345"/>
      <c r="D21" s="345"/>
      <c r="E21" s="345"/>
      <c r="F21" s="345"/>
      <c r="G21" s="345"/>
      <c r="H21" s="345"/>
      <c r="I21" s="345"/>
      <c r="J21" s="345"/>
      <c r="K21" s="346"/>
    </row>
    <row r="22" spans="1:11" ht="29.25" thickBot="1">
      <c r="A22" s="11" t="s">
        <v>2</v>
      </c>
      <c r="B22" s="12" t="s">
        <v>3</v>
      </c>
      <c r="C22" s="12" t="s">
        <v>4</v>
      </c>
      <c r="D22" s="12" t="s">
        <v>5</v>
      </c>
      <c r="E22" s="12" t="s">
        <v>6</v>
      </c>
      <c r="F22" s="12" t="s">
        <v>7</v>
      </c>
      <c r="G22" s="12" t="s">
        <v>8</v>
      </c>
      <c r="H22" s="12" t="s">
        <v>9</v>
      </c>
      <c r="I22" s="12" t="s">
        <v>10</v>
      </c>
      <c r="J22" s="13" t="s">
        <v>11</v>
      </c>
      <c r="K22" s="14" t="s">
        <v>12</v>
      </c>
    </row>
    <row r="23" spans="1:11" ht="51" customHeight="1">
      <c r="A23" s="330" t="s">
        <v>86</v>
      </c>
      <c r="B23" s="6" t="s">
        <v>87</v>
      </c>
      <c r="C23" s="137">
        <v>13</v>
      </c>
      <c r="D23" s="227" t="s">
        <v>88</v>
      </c>
      <c r="E23" s="227" t="s">
        <v>89</v>
      </c>
      <c r="F23" s="227" t="s">
        <v>90</v>
      </c>
      <c r="G23" s="94" t="s">
        <v>91</v>
      </c>
      <c r="H23" s="94" t="s">
        <v>92</v>
      </c>
      <c r="I23" s="94" t="s">
        <v>93</v>
      </c>
      <c r="J23" s="95">
        <v>44652</v>
      </c>
      <c r="K23" s="96">
        <v>44742</v>
      </c>
    </row>
    <row r="24" spans="1:11" ht="51">
      <c r="A24" s="331"/>
      <c r="B24" s="2" t="s">
        <v>87</v>
      </c>
      <c r="C24" s="138">
        <v>14</v>
      </c>
      <c r="D24" s="228" t="s">
        <v>94</v>
      </c>
      <c r="E24" s="228" t="s">
        <v>89</v>
      </c>
      <c r="F24" s="228" t="s">
        <v>95</v>
      </c>
      <c r="G24" s="79" t="s">
        <v>96</v>
      </c>
      <c r="H24" s="79" t="s">
        <v>97</v>
      </c>
      <c r="I24" s="79" t="s">
        <v>93</v>
      </c>
      <c r="J24" s="80">
        <v>44652</v>
      </c>
      <c r="K24" s="82">
        <v>44742</v>
      </c>
    </row>
    <row r="25" spans="1:11" ht="76.5">
      <c r="A25" s="331"/>
      <c r="B25" s="2" t="s">
        <v>87</v>
      </c>
      <c r="C25" s="138">
        <v>15</v>
      </c>
      <c r="D25" s="228" t="s">
        <v>98</v>
      </c>
      <c r="E25" s="228" t="s">
        <v>23</v>
      </c>
      <c r="F25" s="228" t="s">
        <v>99</v>
      </c>
      <c r="G25" s="79" t="s">
        <v>60</v>
      </c>
      <c r="H25" s="79" t="s">
        <v>100</v>
      </c>
      <c r="I25" s="79" t="s">
        <v>101</v>
      </c>
      <c r="J25" s="80">
        <v>44593</v>
      </c>
      <c r="K25" s="82">
        <v>44895</v>
      </c>
    </row>
    <row r="26" spans="1:11" ht="66.75" customHeight="1">
      <c r="A26" s="331"/>
      <c r="B26" s="2" t="s">
        <v>87</v>
      </c>
      <c r="C26" s="138">
        <v>16</v>
      </c>
      <c r="D26" s="228" t="s">
        <v>102</v>
      </c>
      <c r="E26" s="228" t="s">
        <v>23</v>
      </c>
      <c r="F26" s="228" t="s">
        <v>103</v>
      </c>
      <c r="G26" s="79" t="s">
        <v>60</v>
      </c>
      <c r="H26" s="79" t="s">
        <v>104</v>
      </c>
      <c r="I26" s="79" t="s">
        <v>37</v>
      </c>
      <c r="J26" s="80">
        <v>44713</v>
      </c>
      <c r="K26" s="82">
        <v>44804</v>
      </c>
    </row>
    <row r="27" spans="1:11" ht="63.75" customHeight="1">
      <c r="A27" s="331"/>
      <c r="B27" s="2" t="s">
        <v>87</v>
      </c>
      <c r="C27" s="138">
        <v>17</v>
      </c>
      <c r="D27" s="228" t="s">
        <v>105</v>
      </c>
      <c r="E27" s="228" t="s">
        <v>23</v>
      </c>
      <c r="F27" s="228" t="s">
        <v>106</v>
      </c>
      <c r="G27" s="79" t="s">
        <v>60</v>
      </c>
      <c r="H27" s="79" t="s">
        <v>107</v>
      </c>
      <c r="I27" s="79" t="s">
        <v>37</v>
      </c>
      <c r="J27" s="80">
        <v>44562</v>
      </c>
      <c r="K27" s="82">
        <v>44620</v>
      </c>
    </row>
    <row r="28" spans="1:11" ht="63.75">
      <c r="A28" s="331"/>
      <c r="B28" s="2" t="s">
        <v>87</v>
      </c>
      <c r="C28" s="138">
        <v>18</v>
      </c>
      <c r="D28" s="228" t="s">
        <v>108</v>
      </c>
      <c r="E28" s="217" t="s">
        <v>109</v>
      </c>
      <c r="F28" s="217" t="s">
        <v>110</v>
      </c>
      <c r="G28" s="60" t="s">
        <v>111</v>
      </c>
      <c r="H28" s="60" t="s">
        <v>112</v>
      </c>
      <c r="I28" s="60" t="s">
        <v>113</v>
      </c>
      <c r="J28" s="66">
        <v>44593</v>
      </c>
      <c r="K28" s="67">
        <v>44742</v>
      </c>
    </row>
    <row r="29" spans="1:11" ht="153">
      <c r="A29" s="331"/>
      <c r="B29" s="2" t="s">
        <v>87</v>
      </c>
      <c r="C29" s="138">
        <v>19</v>
      </c>
      <c r="D29" s="228" t="s">
        <v>114</v>
      </c>
      <c r="E29" s="217" t="s">
        <v>109</v>
      </c>
      <c r="F29" s="217" t="s">
        <v>115</v>
      </c>
      <c r="G29" s="60" t="s">
        <v>116</v>
      </c>
      <c r="H29" s="60" t="s">
        <v>117</v>
      </c>
      <c r="I29" s="60" t="s">
        <v>113</v>
      </c>
      <c r="J29" s="66">
        <v>44593</v>
      </c>
      <c r="K29" s="67">
        <v>44926</v>
      </c>
    </row>
    <row r="30" spans="1:11" ht="63.75">
      <c r="A30" s="331"/>
      <c r="B30" s="2" t="s">
        <v>87</v>
      </c>
      <c r="C30" s="138">
        <v>20</v>
      </c>
      <c r="D30" s="228" t="s">
        <v>118</v>
      </c>
      <c r="E30" s="30" t="s">
        <v>23</v>
      </c>
      <c r="F30" s="217" t="s">
        <v>119</v>
      </c>
      <c r="G30" s="60" t="s">
        <v>60</v>
      </c>
      <c r="H30" s="60" t="s">
        <v>120</v>
      </c>
      <c r="I30" s="60" t="s">
        <v>121</v>
      </c>
      <c r="J30" s="66">
        <v>44593</v>
      </c>
      <c r="K30" s="67">
        <v>44742</v>
      </c>
    </row>
    <row r="31" spans="1:11" ht="38.25">
      <c r="A31" s="331"/>
      <c r="B31" s="2" t="s">
        <v>87</v>
      </c>
      <c r="C31" s="138">
        <v>21</v>
      </c>
      <c r="D31" s="228" t="s">
        <v>122</v>
      </c>
      <c r="E31" s="30" t="s">
        <v>23</v>
      </c>
      <c r="F31" s="30" t="s">
        <v>123</v>
      </c>
      <c r="G31" s="57" t="s">
        <v>124</v>
      </c>
      <c r="H31" s="57" t="s">
        <v>125</v>
      </c>
      <c r="I31" s="57" t="s">
        <v>126</v>
      </c>
      <c r="J31" s="66">
        <v>44593</v>
      </c>
      <c r="K31" s="67">
        <v>44742</v>
      </c>
    </row>
    <row r="32" spans="1:11" ht="38.25">
      <c r="A32" s="331"/>
      <c r="B32" s="2" t="s">
        <v>87</v>
      </c>
      <c r="C32" s="138">
        <v>22</v>
      </c>
      <c r="D32" s="228" t="s">
        <v>127</v>
      </c>
      <c r="E32" s="30" t="s">
        <v>23</v>
      </c>
      <c r="F32" s="30" t="s">
        <v>123</v>
      </c>
      <c r="G32" s="57" t="s">
        <v>124</v>
      </c>
      <c r="H32" s="57" t="s">
        <v>128</v>
      </c>
      <c r="I32" s="57" t="s">
        <v>129</v>
      </c>
      <c r="J32" s="66">
        <v>44593</v>
      </c>
      <c r="K32" s="67">
        <v>44742</v>
      </c>
    </row>
    <row r="33" spans="1:11" ht="38.25">
      <c r="A33" s="331"/>
      <c r="B33" s="2" t="s">
        <v>87</v>
      </c>
      <c r="C33" s="138">
        <v>23</v>
      </c>
      <c r="D33" s="228" t="s">
        <v>130</v>
      </c>
      <c r="E33" s="30" t="s">
        <v>23</v>
      </c>
      <c r="F33" s="30" t="s">
        <v>123</v>
      </c>
      <c r="G33" s="57" t="s">
        <v>131</v>
      </c>
      <c r="H33" s="57" t="s">
        <v>128</v>
      </c>
      <c r="I33" s="57" t="s">
        <v>132</v>
      </c>
      <c r="J33" s="66">
        <v>44593</v>
      </c>
      <c r="K33" s="67">
        <v>44742</v>
      </c>
    </row>
    <row r="34" spans="1:11" ht="51">
      <c r="A34" s="331"/>
      <c r="B34" s="2" t="s">
        <v>87</v>
      </c>
      <c r="C34" s="138">
        <v>24</v>
      </c>
      <c r="D34" s="229" t="s">
        <v>133</v>
      </c>
      <c r="E34" s="30" t="s">
        <v>23</v>
      </c>
      <c r="F34" s="30" t="s">
        <v>134</v>
      </c>
      <c r="G34" s="57" t="s">
        <v>135</v>
      </c>
      <c r="H34" s="61" t="s">
        <v>136</v>
      </c>
      <c r="I34" s="61" t="s">
        <v>84</v>
      </c>
      <c r="J34" s="66">
        <v>44593</v>
      </c>
      <c r="K34" s="67">
        <v>44895</v>
      </c>
    </row>
    <row r="35" spans="1:11" ht="71.25" customHeight="1">
      <c r="A35" s="332" t="s">
        <v>137</v>
      </c>
      <c r="B35" s="118" t="s">
        <v>87</v>
      </c>
      <c r="C35" s="139">
        <v>25</v>
      </c>
      <c r="D35" s="228" t="s">
        <v>138</v>
      </c>
      <c r="E35" s="230" t="s">
        <v>139</v>
      </c>
      <c r="F35" s="230" t="s">
        <v>140</v>
      </c>
      <c r="G35" s="104" t="s">
        <v>60</v>
      </c>
      <c r="H35" s="115" t="s">
        <v>141</v>
      </c>
      <c r="I35" s="60" t="s">
        <v>142</v>
      </c>
      <c r="J35" s="119">
        <v>44593</v>
      </c>
      <c r="K35" s="121">
        <v>44742</v>
      </c>
    </row>
    <row r="36" spans="1:11" ht="51">
      <c r="A36" s="332"/>
      <c r="B36" s="108" t="s">
        <v>87</v>
      </c>
      <c r="C36" s="138">
        <v>26</v>
      </c>
      <c r="D36" s="231" t="s">
        <v>143</v>
      </c>
      <c r="E36" s="217" t="s">
        <v>139</v>
      </c>
      <c r="F36" s="217" t="s">
        <v>144</v>
      </c>
      <c r="G36" s="60" t="s">
        <v>145</v>
      </c>
      <c r="H36" s="60" t="s">
        <v>146</v>
      </c>
      <c r="I36" s="102" t="s">
        <v>37</v>
      </c>
      <c r="J36" s="66">
        <v>44896</v>
      </c>
      <c r="K36" s="114">
        <v>44905</v>
      </c>
    </row>
    <row r="37" spans="1:11" ht="90" customHeight="1">
      <c r="A37" s="334" t="s">
        <v>147</v>
      </c>
      <c r="B37" s="103" t="s">
        <v>87</v>
      </c>
      <c r="C37" s="140">
        <v>27</v>
      </c>
      <c r="D37" s="232" t="s">
        <v>148</v>
      </c>
      <c r="E37" s="230" t="s">
        <v>89</v>
      </c>
      <c r="F37" s="233" t="s">
        <v>149</v>
      </c>
      <c r="G37" s="104" t="s">
        <v>150</v>
      </c>
      <c r="H37" s="113" t="s">
        <v>151</v>
      </c>
      <c r="I37" s="104" t="s">
        <v>152</v>
      </c>
      <c r="J37" s="119">
        <v>44621</v>
      </c>
      <c r="K37" s="123">
        <v>44712</v>
      </c>
    </row>
    <row r="38" spans="1:11" ht="70.5" customHeight="1">
      <c r="A38" s="335"/>
      <c r="B38" s="267" t="s">
        <v>153</v>
      </c>
      <c r="C38" s="138">
        <v>28</v>
      </c>
      <c r="D38" s="228" t="s">
        <v>154</v>
      </c>
      <c r="E38" s="217" t="s">
        <v>89</v>
      </c>
      <c r="F38" s="234" t="s">
        <v>155</v>
      </c>
      <c r="G38" s="60" t="s">
        <v>156</v>
      </c>
      <c r="H38" s="102" t="s">
        <v>157</v>
      </c>
      <c r="I38" s="60" t="s">
        <v>158</v>
      </c>
      <c r="J38" s="66">
        <v>44593</v>
      </c>
      <c r="K38" s="114">
        <v>44895</v>
      </c>
    </row>
    <row r="39" spans="1:11" ht="38.1" customHeight="1">
      <c r="A39" s="335"/>
      <c r="B39" s="267" t="s">
        <v>153</v>
      </c>
      <c r="C39" s="138">
        <v>29</v>
      </c>
      <c r="D39" s="228" t="s">
        <v>159</v>
      </c>
      <c r="E39" s="217" t="s">
        <v>89</v>
      </c>
      <c r="F39" s="235" t="s">
        <v>155</v>
      </c>
      <c r="G39" s="60" t="s">
        <v>160</v>
      </c>
      <c r="H39" s="101" t="s">
        <v>161</v>
      </c>
      <c r="I39" s="60" t="s">
        <v>158</v>
      </c>
      <c r="J39" s="66">
        <v>44593</v>
      </c>
      <c r="K39" s="114">
        <v>44865</v>
      </c>
    </row>
    <row r="40" spans="1:11" ht="96.75" customHeight="1">
      <c r="A40" s="336"/>
      <c r="B40" s="116" t="s">
        <v>153</v>
      </c>
      <c r="C40" s="268">
        <v>30</v>
      </c>
      <c r="D40" s="232" t="s">
        <v>162</v>
      </c>
      <c r="E40" s="232" t="s">
        <v>163</v>
      </c>
      <c r="F40" s="228" t="s">
        <v>164</v>
      </c>
      <c r="G40" s="79" t="s">
        <v>60</v>
      </c>
      <c r="H40" s="109" t="s">
        <v>165</v>
      </c>
      <c r="I40" s="79" t="s">
        <v>158</v>
      </c>
      <c r="J40" s="80">
        <v>44593</v>
      </c>
      <c r="K40" s="82">
        <v>44681</v>
      </c>
    </row>
    <row r="41" spans="1:11" ht="60" customHeight="1">
      <c r="A41" s="332" t="s">
        <v>166</v>
      </c>
      <c r="B41" s="116" t="s">
        <v>153</v>
      </c>
      <c r="C41" s="257">
        <v>31</v>
      </c>
      <c r="D41" s="232" t="s">
        <v>167</v>
      </c>
      <c r="E41" s="232" t="s">
        <v>89</v>
      </c>
      <c r="F41" s="232" t="s">
        <v>168</v>
      </c>
      <c r="G41" s="107" t="s">
        <v>169</v>
      </c>
      <c r="H41" s="107" t="s">
        <v>170</v>
      </c>
      <c r="I41" s="104" t="s">
        <v>158</v>
      </c>
      <c r="J41" s="117">
        <v>44593</v>
      </c>
      <c r="K41" s="324">
        <v>44651</v>
      </c>
    </row>
    <row r="42" spans="1:11" ht="93" customHeight="1">
      <c r="A42" s="332"/>
      <c r="B42" s="98" t="s">
        <v>153</v>
      </c>
      <c r="C42" s="138">
        <v>32</v>
      </c>
      <c r="D42" s="232" t="s">
        <v>171</v>
      </c>
      <c r="E42" s="217" t="s">
        <v>23</v>
      </c>
      <c r="F42" s="232" t="s">
        <v>172</v>
      </c>
      <c r="G42" s="79" t="s">
        <v>96</v>
      </c>
      <c r="H42" s="109" t="s">
        <v>173</v>
      </c>
      <c r="I42" s="60" t="s">
        <v>37</v>
      </c>
      <c r="J42" s="105">
        <v>44896</v>
      </c>
      <c r="K42" s="82">
        <v>44925</v>
      </c>
    </row>
    <row r="43" spans="1:11" ht="38.1" customHeight="1">
      <c r="A43" s="332"/>
      <c r="B43" s="108" t="s">
        <v>153</v>
      </c>
      <c r="C43" s="141">
        <v>33</v>
      </c>
      <c r="D43" s="232" t="s">
        <v>174</v>
      </c>
      <c r="E43" s="217" t="s">
        <v>23</v>
      </c>
      <c r="F43" s="232" t="s">
        <v>175</v>
      </c>
      <c r="G43" s="106" t="s">
        <v>96</v>
      </c>
      <c r="H43" s="99" t="s">
        <v>176</v>
      </c>
      <c r="I43" s="104" t="s">
        <v>37</v>
      </c>
      <c r="J43" s="66">
        <v>44896</v>
      </c>
      <c r="K43" s="112">
        <v>44925</v>
      </c>
    </row>
    <row r="44" spans="1:11" ht="96.75" customHeight="1" thickBot="1">
      <c r="A44" s="333"/>
      <c r="B44" s="100" t="s">
        <v>153</v>
      </c>
      <c r="C44" s="142">
        <v>34</v>
      </c>
      <c r="D44" s="236" t="s">
        <v>177</v>
      </c>
      <c r="E44" s="237" t="s">
        <v>23</v>
      </c>
      <c r="F44" s="237" t="s">
        <v>178</v>
      </c>
      <c r="G44" s="83" t="s">
        <v>179</v>
      </c>
      <c r="H44" s="83" t="s">
        <v>180</v>
      </c>
      <c r="I44" s="110" t="s">
        <v>37</v>
      </c>
      <c r="J44" s="111">
        <v>44896</v>
      </c>
      <c r="K44" s="144">
        <v>44925</v>
      </c>
    </row>
    <row r="45" spans="1:11" ht="48.6" customHeight="1" thickBot="1">
      <c r="A45" s="127">
        <v>4</v>
      </c>
      <c r="B45" s="345" t="s">
        <v>181</v>
      </c>
      <c r="C45" s="345"/>
      <c r="D45" s="345"/>
      <c r="E45" s="345"/>
      <c r="F45" s="345"/>
      <c r="G45" s="345"/>
      <c r="H45" s="345"/>
      <c r="I45" s="345"/>
      <c r="J45" s="345"/>
      <c r="K45" s="346"/>
    </row>
    <row r="46" spans="1:11" ht="29.25" thickBot="1">
      <c r="A46" s="129" t="s">
        <v>2</v>
      </c>
      <c r="B46" s="8" t="s">
        <v>3</v>
      </c>
      <c r="C46" s="8" t="s">
        <v>4</v>
      </c>
      <c r="D46" s="8" t="s">
        <v>5</v>
      </c>
      <c r="E46" s="8" t="s">
        <v>6</v>
      </c>
      <c r="F46" s="8" t="s">
        <v>7</v>
      </c>
      <c r="G46" s="8" t="s">
        <v>8</v>
      </c>
      <c r="H46" s="8" t="s">
        <v>9</v>
      </c>
      <c r="I46" s="8" t="s">
        <v>10</v>
      </c>
      <c r="J46" s="9" t="s">
        <v>11</v>
      </c>
      <c r="K46" s="10" t="s">
        <v>12</v>
      </c>
    </row>
    <row r="47" spans="1:11" ht="99.75" customHeight="1">
      <c r="A47" s="130" t="s">
        <v>182</v>
      </c>
      <c r="B47" s="6" t="s">
        <v>183</v>
      </c>
      <c r="C47" s="131">
        <v>35</v>
      </c>
      <c r="D47" s="238" t="s">
        <v>184</v>
      </c>
      <c r="E47" s="238" t="s">
        <v>185</v>
      </c>
      <c r="F47" s="238" t="s">
        <v>186</v>
      </c>
      <c r="G47" s="69" t="s">
        <v>179</v>
      </c>
      <c r="H47" s="69" t="s">
        <v>187</v>
      </c>
      <c r="I47" s="69" t="s">
        <v>188</v>
      </c>
      <c r="J47" s="86">
        <v>44593</v>
      </c>
      <c r="K47" s="87">
        <v>44681</v>
      </c>
    </row>
    <row r="48" spans="1:11" ht="101.25" customHeight="1">
      <c r="A48" s="348" t="s">
        <v>189</v>
      </c>
      <c r="B48" s="120" t="s">
        <v>183</v>
      </c>
      <c r="C48" s="143">
        <v>36</v>
      </c>
      <c r="D48" s="230" t="s">
        <v>190</v>
      </c>
      <c r="E48" s="230" t="s">
        <v>191</v>
      </c>
      <c r="F48" s="230" t="s">
        <v>192</v>
      </c>
      <c r="G48" s="104" t="s">
        <v>193</v>
      </c>
      <c r="H48" s="104" t="s">
        <v>194</v>
      </c>
      <c r="I48" s="104" t="s">
        <v>195</v>
      </c>
      <c r="J48" s="119">
        <v>44593</v>
      </c>
      <c r="K48" s="121">
        <v>44681</v>
      </c>
    </row>
    <row r="49" spans="1:11" ht="55.5" customHeight="1">
      <c r="A49" s="338"/>
      <c r="B49" s="2" t="s">
        <v>183</v>
      </c>
      <c r="C49" s="143">
        <v>37</v>
      </c>
      <c r="D49" s="217" t="s">
        <v>196</v>
      </c>
      <c r="E49" s="30" t="s">
        <v>185</v>
      </c>
      <c r="F49" s="217" t="s">
        <v>197</v>
      </c>
      <c r="G49" s="60" t="s">
        <v>198</v>
      </c>
      <c r="H49" s="60" t="s">
        <v>199</v>
      </c>
      <c r="I49" s="60" t="s">
        <v>188</v>
      </c>
      <c r="J49" s="66">
        <v>44593</v>
      </c>
      <c r="K49" s="67">
        <v>44742</v>
      </c>
    </row>
    <row r="50" spans="1:11" ht="73.5" customHeight="1">
      <c r="A50" s="338"/>
      <c r="B50" s="2" t="s">
        <v>183</v>
      </c>
      <c r="C50" s="143">
        <v>38</v>
      </c>
      <c r="D50" s="217" t="s">
        <v>200</v>
      </c>
      <c r="E50" s="217" t="s">
        <v>185</v>
      </c>
      <c r="F50" s="217" t="s">
        <v>201</v>
      </c>
      <c r="G50" s="60" t="s">
        <v>202</v>
      </c>
      <c r="H50" s="60" t="s">
        <v>203</v>
      </c>
      <c r="I50" s="60" t="s">
        <v>204</v>
      </c>
      <c r="J50" s="66">
        <v>44593</v>
      </c>
      <c r="K50" s="67">
        <v>44742</v>
      </c>
    </row>
    <row r="51" spans="1:11" ht="62.25" customHeight="1">
      <c r="A51" s="338"/>
      <c r="B51" s="2" t="s">
        <v>183</v>
      </c>
      <c r="C51" s="143">
        <v>39</v>
      </c>
      <c r="D51" s="217" t="s">
        <v>205</v>
      </c>
      <c r="E51" s="217" t="s">
        <v>185</v>
      </c>
      <c r="F51" s="217" t="s">
        <v>206</v>
      </c>
      <c r="G51" s="60" t="s">
        <v>207</v>
      </c>
      <c r="H51" s="60" t="s">
        <v>208</v>
      </c>
      <c r="I51" s="60" t="s">
        <v>204</v>
      </c>
      <c r="J51" s="66">
        <v>44593</v>
      </c>
      <c r="K51" s="67">
        <v>44742</v>
      </c>
    </row>
    <row r="52" spans="1:11" ht="43.5" customHeight="1">
      <c r="A52" s="339"/>
      <c r="B52" s="2" t="s">
        <v>183</v>
      </c>
      <c r="C52" s="143">
        <v>40</v>
      </c>
      <c r="D52" s="30" t="s">
        <v>209</v>
      </c>
      <c r="E52" s="30" t="s">
        <v>185</v>
      </c>
      <c r="F52" s="239" t="s">
        <v>210</v>
      </c>
      <c r="G52" s="57" t="s">
        <v>211</v>
      </c>
      <c r="H52" s="57" t="s">
        <v>212</v>
      </c>
      <c r="I52" s="61" t="s">
        <v>204</v>
      </c>
      <c r="J52" s="124">
        <v>44593</v>
      </c>
      <c r="K52" s="125">
        <v>44742</v>
      </c>
    </row>
    <row r="53" spans="1:11" ht="141.75" customHeight="1">
      <c r="A53" s="84" t="s">
        <v>213</v>
      </c>
      <c r="B53" s="120" t="s">
        <v>183</v>
      </c>
      <c r="C53" s="143">
        <v>41</v>
      </c>
      <c r="D53" s="240" t="s">
        <v>214</v>
      </c>
      <c r="E53" s="240" t="s">
        <v>23</v>
      </c>
      <c r="F53" s="240" t="s">
        <v>215</v>
      </c>
      <c r="G53" s="122" t="s">
        <v>216</v>
      </c>
      <c r="H53" s="122" t="s">
        <v>217</v>
      </c>
      <c r="I53" s="57" t="s">
        <v>218</v>
      </c>
      <c r="J53" s="58">
        <v>44652</v>
      </c>
      <c r="K53" s="59">
        <v>44742</v>
      </c>
    </row>
    <row r="54" spans="1:11" ht="43.5" customHeight="1">
      <c r="A54" s="84" t="s">
        <v>219</v>
      </c>
      <c r="B54" s="2" t="s">
        <v>183</v>
      </c>
      <c r="C54" s="143">
        <v>42</v>
      </c>
      <c r="D54" s="30" t="s">
        <v>220</v>
      </c>
      <c r="E54" s="30" t="s">
        <v>23</v>
      </c>
      <c r="F54" s="239" t="s">
        <v>221</v>
      </c>
      <c r="G54" s="57" t="s">
        <v>222</v>
      </c>
      <c r="H54" s="57" t="s">
        <v>223</v>
      </c>
      <c r="I54" s="57" t="s">
        <v>188</v>
      </c>
      <c r="J54" s="58">
        <v>44593</v>
      </c>
      <c r="K54" s="59">
        <v>44865</v>
      </c>
    </row>
    <row r="55" spans="1:11" ht="75.75" customHeight="1" thickBot="1">
      <c r="A55" s="85" t="s">
        <v>224</v>
      </c>
      <c r="B55" s="7" t="s">
        <v>183</v>
      </c>
      <c r="C55" s="133">
        <v>43</v>
      </c>
      <c r="D55" s="219" t="s">
        <v>225</v>
      </c>
      <c r="E55" s="219" t="s">
        <v>226</v>
      </c>
      <c r="F55" s="219" t="s">
        <v>227</v>
      </c>
      <c r="G55" s="219" t="s">
        <v>228</v>
      </c>
      <c r="H55" s="219" t="s">
        <v>229</v>
      </c>
      <c r="I55" s="307" t="s">
        <v>188</v>
      </c>
      <c r="J55" s="308">
        <v>44564</v>
      </c>
      <c r="K55" s="325">
        <v>44895</v>
      </c>
    </row>
    <row r="56" spans="1:11" ht="53.1" customHeight="1" thickBot="1">
      <c r="A56" s="127">
        <v>5</v>
      </c>
      <c r="B56" s="340" t="s">
        <v>230</v>
      </c>
      <c r="C56" s="340"/>
      <c r="D56" s="340"/>
      <c r="E56" s="340"/>
      <c r="F56" s="340"/>
      <c r="G56" s="340"/>
      <c r="H56" s="340"/>
      <c r="I56" s="340"/>
      <c r="J56" s="340"/>
      <c r="K56" s="341"/>
    </row>
    <row r="57" spans="1:11" ht="29.25" thickBot="1">
      <c r="A57" s="300" t="s">
        <v>2</v>
      </c>
      <c r="B57" s="3" t="s">
        <v>3</v>
      </c>
      <c r="C57" s="8" t="s">
        <v>4</v>
      </c>
      <c r="D57" s="8" t="s">
        <v>5</v>
      </c>
      <c r="E57" s="8" t="s">
        <v>6</v>
      </c>
      <c r="F57" s="8" t="s">
        <v>7</v>
      </c>
      <c r="G57" s="8" t="s">
        <v>8</v>
      </c>
      <c r="H57" s="8" t="s">
        <v>9</v>
      </c>
      <c r="I57" s="8" t="s">
        <v>10</v>
      </c>
      <c r="J57" s="9" t="s">
        <v>11</v>
      </c>
      <c r="K57" s="10" t="s">
        <v>12</v>
      </c>
    </row>
    <row r="58" spans="1:11" ht="102">
      <c r="A58" s="343" t="s">
        <v>231</v>
      </c>
      <c r="B58" s="299" t="s">
        <v>232</v>
      </c>
      <c r="C58" s="137">
        <v>44</v>
      </c>
      <c r="D58" s="238" t="s">
        <v>233</v>
      </c>
      <c r="E58" s="215" t="s">
        <v>23</v>
      </c>
      <c r="F58" s="238" t="s">
        <v>234</v>
      </c>
      <c r="G58" s="89" t="s">
        <v>235</v>
      </c>
      <c r="H58" s="69" t="s">
        <v>236</v>
      </c>
      <c r="I58" s="54" t="s">
        <v>237</v>
      </c>
      <c r="J58" s="55">
        <v>44621</v>
      </c>
      <c r="K58" s="56">
        <v>44895</v>
      </c>
    </row>
    <row r="59" spans="1:11" ht="127.5">
      <c r="A59" s="343"/>
      <c r="B59" s="2" t="s">
        <v>232</v>
      </c>
      <c r="C59" s="138">
        <v>45</v>
      </c>
      <c r="D59" s="217" t="s">
        <v>238</v>
      </c>
      <c r="E59" s="30" t="s">
        <v>23</v>
      </c>
      <c r="F59" s="217" t="s">
        <v>239</v>
      </c>
      <c r="G59" s="57" t="s">
        <v>240</v>
      </c>
      <c r="H59" s="60" t="s">
        <v>241</v>
      </c>
      <c r="I59" s="57" t="s">
        <v>113</v>
      </c>
      <c r="J59" s="58">
        <v>44593</v>
      </c>
      <c r="K59" s="59">
        <v>44834</v>
      </c>
    </row>
    <row r="60" spans="1:11" ht="89.25">
      <c r="A60" s="348"/>
      <c r="B60" s="2" t="s">
        <v>232</v>
      </c>
      <c r="C60" s="138">
        <v>46</v>
      </c>
      <c r="D60" s="30" t="s">
        <v>242</v>
      </c>
      <c r="E60" s="30" t="s">
        <v>109</v>
      </c>
      <c r="F60" s="30" t="s">
        <v>243</v>
      </c>
      <c r="G60" s="57" t="s">
        <v>244</v>
      </c>
      <c r="H60" s="57" t="s">
        <v>245</v>
      </c>
      <c r="I60" s="57" t="s">
        <v>113</v>
      </c>
      <c r="J60" s="58">
        <v>44578</v>
      </c>
      <c r="K60" s="59">
        <v>44895</v>
      </c>
    </row>
    <row r="61" spans="1:11" ht="109.5" customHeight="1">
      <c r="A61" s="84" t="s">
        <v>246</v>
      </c>
      <c r="B61" s="2" t="s">
        <v>232</v>
      </c>
      <c r="C61" s="138">
        <v>47</v>
      </c>
      <c r="D61" s="30" t="s">
        <v>247</v>
      </c>
      <c r="E61" s="30" t="s">
        <v>23</v>
      </c>
      <c r="F61" s="217" t="s">
        <v>248</v>
      </c>
      <c r="G61" s="81" t="s">
        <v>249</v>
      </c>
      <c r="H61" s="57" t="s">
        <v>250</v>
      </c>
      <c r="I61" s="57" t="s">
        <v>142</v>
      </c>
      <c r="J61" s="58">
        <v>44607</v>
      </c>
      <c r="K61" s="59">
        <v>44408</v>
      </c>
    </row>
    <row r="62" spans="1:11" ht="109.5" customHeight="1">
      <c r="A62" s="84" t="s">
        <v>251</v>
      </c>
      <c r="B62" s="2" t="s">
        <v>232</v>
      </c>
      <c r="C62" s="138">
        <v>48</v>
      </c>
      <c r="D62" s="30" t="s">
        <v>252</v>
      </c>
      <c r="E62" s="30" t="s">
        <v>23</v>
      </c>
      <c r="F62" s="30" t="s">
        <v>253</v>
      </c>
      <c r="G62" s="57" t="s">
        <v>254</v>
      </c>
      <c r="H62" s="57" t="s">
        <v>255</v>
      </c>
      <c r="I62" s="57" t="s">
        <v>113</v>
      </c>
      <c r="J62" s="66">
        <v>44593</v>
      </c>
      <c r="K62" s="67">
        <v>44895</v>
      </c>
    </row>
    <row r="63" spans="1:11" ht="51">
      <c r="A63" s="84" t="s">
        <v>256</v>
      </c>
      <c r="B63" s="2" t="s">
        <v>232</v>
      </c>
      <c r="C63" s="138">
        <v>49</v>
      </c>
      <c r="D63" s="30" t="s">
        <v>257</v>
      </c>
      <c r="E63" s="30" t="s">
        <v>258</v>
      </c>
      <c r="F63" s="30" t="s">
        <v>259</v>
      </c>
      <c r="G63" s="88" t="s">
        <v>260</v>
      </c>
      <c r="H63" s="57" t="s">
        <v>261</v>
      </c>
      <c r="I63" s="57" t="s">
        <v>262</v>
      </c>
      <c r="J63" s="58">
        <v>44607</v>
      </c>
      <c r="K63" s="59">
        <v>44834</v>
      </c>
    </row>
    <row r="64" spans="1:11" ht="96" customHeight="1" thickBot="1">
      <c r="A64" s="85" t="s">
        <v>263</v>
      </c>
      <c r="B64" s="7" t="s">
        <v>232</v>
      </c>
      <c r="C64" s="142">
        <v>50</v>
      </c>
      <c r="D64" s="236" t="s">
        <v>264</v>
      </c>
      <c r="E64" s="220" t="s">
        <v>23</v>
      </c>
      <c r="F64" s="241" t="s">
        <v>265</v>
      </c>
      <c r="G64" s="90" t="s">
        <v>60</v>
      </c>
      <c r="H64" s="90" t="s">
        <v>266</v>
      </c>
      <c r="I64" s="91" t="s">
        <v>267</v>
      </c>
      <c r="J64" s="92">
        <v>44621</v>
      </c>
      <c r="K64" s="93">
        <v>44865</v>
      </c>
    </row>
    <row r="65" spans="1:11" ht="63" thickBot="1">
      <c r="A65" s="127">
        <v>6</v>
      </c>
      <c r="B65" s="340" t="s">
        <v>268</v>
      </c>
      <c r="C65" s="340"/>
      <c r="D65" s="340"/>
      <c r="E65" s="340"/>
      <c r="F65" s="340"/>
      <c r="G65" s="340"/>
      <c r="H65" s="340"/>
      <c r="I65" s="340"/>
      <c r="J65" s="340"/>
      <c r="K65" s="341"/>
    </row>
    <row r="66" spans="1:11" ht="29.25" thickBot="1">
      <c r="A66" s="129" t="s">
        <v>2</v>
      </c>
      <c r="B66" s="8" t="s">
        <v>3</v>
      </c>
      <c r="C66" s="8" t="s">
        <v>4</v>
      </c>
      <c r="D66" s="8" t="s">
        <v>5</v>
      </c>
      <c r="E66" s="8" t="s">
        <v>6</v>
      </c>
      <c r="F66" s="8" t="s">
        <v>7</v>
      </c>
      <c r="G66" s="8" t="s">
        <v>8</v>
      </c>
      <c r="H66" s="8" t="s">
        <v>9</v>
      </c>
      <c r="I66" s="8" t="s">
        <v>10</v>
      </c>
      <c r="J66" s="9" t="s">
        <v>11</v>
      </c>
      <c r="K66" s="10" t="s">
        <v>12</v>
      </c>
    </row>
    <row r="67" spans="1:11" ht="173.25" customHeight="1">
      <c r="A67" s="349" t="s">
        <v>269</v>
      </c>
      <c r="B67" s="17" t="s">
        <v>270</v>
      </c>
      <c r="C67" s="137">
        <v>51</v>
      </c>
      <c r="D67" s="215" t="s">
        <v>271</v>
      </c>
      <c r="E67" s="215" t="s">
        <v>23</v>
      </c>
      <c r="F67" s="215" t="s">
        <v>272</v>
      </c>
      <c r="G67" s="54" t="s">
        <v>273</v>
      </c>
      <c r="H67" s="54" t="s">
        <v>274</v>
      </c>
      <c r="I67" s="54" t="s">
        <v>113</v>
      </c>
      <c r="J67" s="86">
        <v>44593</v>
      </c>
      <c r="K67" s="87">
        <v>44895</v>
      </c>
    </row>
    <row r="68" spans="1:11" ht="51">
      <c r="A68" s="350"/>
      <c r="B68" s="16" t="s">
        <v>270</v>
      </c>
      <c r="C68" s="138">
        <v>52</v>
      </c>
      <c r="D68" s="217" t="s">
        <v>275</v>
      </c>
      <c r="E68" s="30" t="s">
        <v>23</v>
      </c>
      <c r="F68" s="30" t="s">
        <v>276</v>
      </c>
      <c r="G68" s="57" t="s">
        <v>277</v>
      </c>
      <c r="H68" s="57" t="s">
        <v>278</v>
      </c>
      <c r="I68" s="57" t="s">
        <v>279</v>
      </c>
      <c r="J68" s="58">
        <v>44593</v>
      </c>
      <c r="K68" s="59">
        <v>44925</v>
      </c>
    </row>
    <row r="69" spans="1:11" ht="51">
      <c r="A69" s="350"/>
      <c r="B69" s="16" t="s">
        <v>270</v>
      </c>
      <c r="C69" s="138">
        <v>53</v>
      </c>
      <c r="D69" s="30" t="s">
        <v>280</v>
      </c>
      <c r="E69" s="30" t="s">
        <v>23</v>
      </c>
      <c r="F69" s="30" t="s">
        <v>281</v>
      </c>
      <c r="G69" s="57" t="s">
        <v>282</v>
      </c>
      <c r="H69" s="57" t="s">
        <v>283</v>
      </c>
      <c r="I69" s="57" t="s">
        <v>262</v>
      </c>
      <c r="J69" s="58">
        <v>44607</v>
      </c>
      <c r="K69" s="59">
        <v>44895</v>
      </c>
    </row>
    <row r="70" spans="1:11" ht="63.75">
      <c r="A70" s="350"/>
      <c r="B70" s="16" t="s">
        <v>270</v>
      </c>
      <c r="C70" s="138">
        <v>54</v>
      </c>
      <c r="D70" s="258" t="s">
        <v>284</v>
      </c>
      <c r="E70" s="258" t="s">
        <v>285</v>
      </c>
      <c r="F70" s="258" t="s">
        <v>281</v>
      </c>
      <c r="G70" s="61" t="s">
        <v>282</v>
      </c>
      <c r="H70" s="61" t="s">
        <v>283</v>
      </c>
      <c r="I70" s="61" t="s">
        <v>262</v>
      </c>
      <c r="J70" s="124">
        <v>44607</v>
      </c>
      <c r="K70" s="125">
        <v>44895</v>
      </c>
    </row>
    <row r="71" spans="1:11" ht="51">
      <c r="A71" s="350"/>
      <c r="B71" s="16" t="s">
        <v>270</v>
      </c>
      <c r="C71" s="138">
        <v>55</v>
      </c>
      <c r="D71" s="263" t="s">
        <v>286</v>
      </c>
      <c r="E71" s="263" t="s">
        <v>23</v>
      </c>
      <c r="F71" s="263" t="s">
        <v>287</v>
      </c>
      <c r="G71" s="263" t="s">
        <v>60</v>
      </c>
      <c r="H71" s="79" t="s">
        <v>288</v>
      </c>
      <c r="I71" s="79" t="s">
        <v>37</v>
      </c>
      <c r="J71" s="58">
        <v>44593</v>
      </c>
      <c r="K71" s="59">
        <v>44742</v>
      </c>
    </row>
    <row r="72" spans="1:11" ht="134.25" customHeight="1" thickBot="1">
      <c r="A72" s="351"/>
      <c r="B72" s="264" t="s">
        <v>270</v>
      </c>
      <c r="C72" s="265">
        <v>56</v>
      </c>
      <c r="D72" s="259" t="s">
        <v>289</v>
      </c>
      <c r="E72" s="260" t="s">
        <v>23</v>
      </c>
      <c r="F72" s="260" t="s">
        <v>290</v>
      </c>
      <c r="G72" s="262" t="s">
        <v>291</v>
      </c>
      <c r="H72" s="261" t="s">
        <v>292</v>
      </c>
      <c r="I72" s="261" t="s">
        <v>158</v>
      </c>
      <c r="J72" s="266">
        <v>44593</v>
      </c>
      <c r="K72" s="71">
        <v>44895</v>
      </c>
    </row>
  </sheetData>
  <sheetProtection algorithmName="SHA-512" hashValue="ZfiqCNB5Rt9acqcshuqGEYfYfhIspB/0de9J0q6BQJtWFSZweq6omXIEOnl4f9rjqDU/hosgv/DSiRju9ZcUwg==" saltValue="3Ad7ATRrmRYawUfc3OKOUw==" spinCount="100000" sheet="1" objects="1" scenarios="1"/>
  <mergeCells count="19">
    <mergeCell ref="B65:K65"/>
    <mergeCell ref="B45:K45"/>
    <mergeCell ref="A48:A52"/>
    <mergeCell ref="B56:K56"/>
    <mergeCell ref="A67:A72"/>
    <mergeCell ref="A58:A60"/>
    <mergeCell ref="A23:A34"/>
    <mergeCell ref="A35:A36"/>
    <mergeCell ref="A41:A44"/>
    <mergeCell ref="A37:A40"/>
    <mergeCell ref="A4:H4"/>
    <mergeCell ref="A14:A15"/>
    <mergeCell ref="B16:K16"/>
    <mergeCell ref="A18:A20"/>
    <mergeCell ref="B21:K21"/>
    <mergeCell ref="I4:K4"/>
    <mergeCell ref="B5:K5"/>
    <mergeCell ref="A12:A13"/>
    <mergeCell ref="A8:A10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38E0-8BDA-4BCE-80BD-827EC070A341}">
  <sheetPr>
    <tabColor rgb="FFFF0000"/>
  </sheetPr>
  <dimension ref="A1:AJ87"/>
  <sheetViews>
    <sheetView view="pageBreakPreview" zoomScale="50" zoomScaleNormal="60" zoomScaleSheetLayoutView="50" workbookViewId="0">
      <pane ySplit="7" topLeftCell="A30" activePane="bottomLeft" state="frozen"/>
      <selection activeCell="G1" sqref="G1"/>
      <selection pane="bottomLeft" activeCell="K34" sqref="K34"/>
    </sheetView>
  </sheetViews>
  <sheetFormatPr baseColWidth="10" defaultColWidth="12" defaultRowHeight="14.25"/>
  <cols>
    <col min="1" max="1" width="2.85546875" style="145" customWidth="1"/>
    <col min="2" max="2" width="2.85546875" style="151" customWidth="1"/>
    <col min="3" max="3" width="24.42578125" style="151" customWidth="1"/>
    <col min="4" max="4" width="2.85546875" style="151" customWidth="1"/>
    <col min="5" max="5" width="35.7109375" style="151" customWidth="1"/>
    <col min="6" max="6" width="4.140625" style="151" customWidth="1"/>
    <col min="7" max="7" width="22.7109375" style="151" customWidth="1"/>
    <col min="8" max="8" width="2.85546875" style="151" customWidth="1"/>
    <col min="9" max="9" width="60.5703125" style="151" customWidth="1"/>
    <col min="10" max="10" width="2.85546875" style="151" customWidth="1"/>
    <col min="11" max="11" width="60.5703125" style="151" customWidth="1"/>
    <col min="12" max="12" width="2.85546875" style="151" customWidth="1"/>
    <col min="13" max="24" width="7.7109375" style="151" customWidth="1"/>
    <col min="25" max="25" width="2.85546875" style="151" customWidth="1"/>
    <col min="26" max="26" width="15.5703125" style="151" bestFit="1" customWidth="1"/>
    <col min="27" max="27" width="4.7109375" style="151" customWidth="1"/>
    <col min="28" max="28" width="24.7109375" style="151" customWidth="1"/>
    <col min="29" max="29" width="6.140625" style="151" customWidth="1"/>
    <col min="30" max="30" width="20.28515625" style="151" customWidth="1"/>
    <col min="31" max="31" width="6.85546875" style="151" customWidth="1"/>
    <col min="32" max="32" width="20.28515625" style="151" customWidth="1"/>
    <col min="33" max="33" width="2.85546875" style="151" customWidth="1"/>
    <col min="34" max="34" width="112.28515625" style="206" customWidth="1"/>
    <col min="35" max="35" width="8.5703125" style="151" customWidth="1"/>
    <col min="36" max="36" width="8.140625" style="145" customWidth="1"/>
    <col min="37" max="16384" width="12" style="151"/>
  </cols>
  <sheetData>
    <row r="1" spans="1:36" s="145" customFormat="1" ht="15" thickBot="1">
      <c r="AH1" s="146"/>
    </row>
    <row r="2" spans="1:36" ht="12" customHeight="1" thickTop="1"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9"/>
      <c r="AI2" s="150"/>
    </row>
    <row r="3" spans="1:36" ht="24" customHeight="1">
      <c r="B3" s="152"/>
      <c r="C3" s="352" t="s">
        <v>293</v>
      </c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153"/>
    </row>
    <row r="4" spans="1:36" ht="21.75" customHeight="1">
      <c r="B4" s="1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153"/>
    </row>
    <row r="5" spans="1:36" ht="23.25" customHeight="1">
      <c r="B5" s="1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153"/>
    </row>
    <row r="6" spans="1:36">
      <c r="B6" s="152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5"/>
      <c r="AI6" s="153"/>
    </row>
    <row r="7" spans="1:36" s="165" customFormat="1" ht="64.5" customHeight="1">
      <c r="A7" s="156"/>
      <c r="B7" s="157"/>
      <c r="C7" s="158" t="s">
        <v>294</v>
      </c>
      <c r="D7" s="159"/>
      <c r="E7" s="160" t="s">
        <v>2</v>
      </c>
      <c r="F7" s="159"/>
      <c r="G7" s="207" t="s">
        <v>4</v>
      </c>
      <c r="H7" s="161"/>
      <c r="I7" s="160" t="s">
        <v>295</v>
      </c>
      <c r="J7" s="161"/>
      <c r="K7" s="160" t="s">
        <v>296</v>
      </c>
      <c r="L7" s="161"/>
      <c r="M7" s="160" t="s">
        <v>297</v>
      </c>
      <c r="N7" s="160" t="s">
        <v>298</v>
      </c>
      <c r="O7" s="160" t="s">
        <v>299</v>
      </c>
      <c r="P7" s="160" t="s">
        <v>300</v>
      </c>
      <c r="Q7" s="160" t="s">
        <v>301</v>
      </c>
      <c r="R7" s="160" t="s">
        <v>302</v>
      </c>
      <c r="S7" s="160" t="s">
        <v>303</v>
      </c>
      <c r="T7" s="160" t="s">
        <v>304</v>
      </c>
      <c r="U7" s="160" t="s">
        <v>305</v>
      </c>
      <c r="V7" s="160" t="s">
        <v>306</v>
      </c>
      <c r="W7" s="160" t="s">
        <v>307</v>
      </c>
      <c r="X7" s="160" t="s">
        <v>308</v>
      </c>
      <c r="Y7" s="159"/>
      <c r="Z7" s="158" t="s">
        <v>309</v>
      </c>
      <c r="AA7" s="159"/>
      <c r="AB7" s="162" t="s">
        <v>310</v>
      </c>
      <c r="AC7" s="161"/>
      <c r="AD7" s="162" t="s">
        <v>311</v>
      </c>
      <c r="AE7" s="161"/>
      <c r="AF7" s="162" t="s">
        <v>312</v>
      </c>
      <c r="AG7" s="159"/>
      <c r="AH7" s="163" t="s">
        <v>313</v>
      </c>
      <c r="AI7" s="164"/>
      <c r="AJ7" s="156"/>
    </row>
    <row r="8" spans="1:36" ht="33.75" customHeight="1">
      <c r="B8" s="152"/>
      <c r="C8" s="154"/>
      <c r="D8" s="154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54"/>
      <c r="Z8" s="154"/>
      <c r="AA8" s="154"/>
      <c r="AB8" s="166"/>
      <c r="AC8" s="166"/>
      <c r="AD8" s="166"/>
      <c r="AE8" s="166"/>
      <c r="AF8" s="166"/>
      <c r="AG8" s="154"/>
      <c r="AH8" s="155"/>
      <c r="AI8" s="153"/>
    </row>
    <row r="9" spans="1:36" ht="45" customHeight="1">
      <c r="B9" s="152"/>
      <c r="C9" s="353" t="s">
        <v>1</v>
      </c>
      <c r="D9" s="154"/>
      <c r="E9" s="183" t="s">
        <v>314</v>
      </c>
      <c r="F9" s="167"/>
      <c r="G9" s="214">
        <v>1</v>
      </c>
      <c r="H9" s="173"/>
      <c r="I9" s="244" t="s">
        <v>15</v>
      </c>
      <c r="J9" s="216"/>
      <c r="K9" s="243" t="s">
        <v>17</v>
      </c>
      <c r="L9" s="166"/>
      <c r="M9" s="168"/>
      <c r="N9" s="169"/>
      <c r="O9" s="168"/>
      <c r="P9" s="168"/>
      <c r="Q9" s="168"/>
      <c r="R9" s="168"/>
      <c r="S9" s="169"/>
      <c r="T9" s="168"/>
      <c r="U9" s="168"/>
      <c r="V9" s="168"/>
      <c r="W9" s="170"/>
      <c r="X9" s="168"/>
      <c r="Y9" s="154"/>
      <c r="Z9" s="171">
        <v>0</v>
      </c>
      <c r="AA9" s="154"/>
      <c r="AB9" s="184">
        <f>+Z9</f>
        <v>0</v>
      </c>
      <c r="AC9" s="166"/>
      <c r="AD9" s="354">
        <f>AVERAGE(AB9:AB21)</f>
        <v>0</v>
      </c>
      <c r="AE9" s="166"/>
      <c r="AF9" s="357">
        <f>AVERAGE(AD9:AD85)</f>
        <v>7.877777777777778E-2</v>
      </c>
      <c r="AG9" s="154"/>
      <c r="AH9" s="172"/>
      <c r="AI9" s="153"/>
    </row>
    <row r="10" spans="1:36" ht="18">
      <c r="B10" s="152"/>
      <c r="C10" s="353"/>
      <c r="D10" s="154"/>
      <c r="E10" s="166"/>
      <c r="F10" s="167"/>
      <c r="G10" s="212"/>
      <c r="H10" s="166"/>
      <c r="I10" s="216"/>
      <c r="J10" s="216"/>
      <c r="K10" s="21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54"/>
      <c r="Z10" s="174"/>
      <c r="AA10" s="154"/>
      <c r="AB10" s="175"/>
      <c r="AC10" s="166"/>
      <c r="AD10" s="355"/>
      <c r="AE10" s="166"/>
      <c r="AF10" s="358"/>
      <c r="AG10" s="154"/>
      <c r="AH10" s="315"/>
      <c r="AI10" s="153"/>
    </row>
    <row r="11" spans="1:36" ht="63.75" customHeight="1">
      <c r="B11" s="152"/>
      <c r="C11" s="353"/>
      <c r="D11" s="154"/>
      <c r="E11" s="360" t="s">
        <v>315</v>
      </c>
      <c r="F11" s="167"/>
      <c r="G11" s="214">
        <v>2</v>
      </c>
      <c r="H11" s="166"/>
      <c r="I11" s="243" t="s">
        <v>22</v>
      </c>
      <c r="J11" s="216"/>
      <c r="K11" s="243" t="s">
        <v>24</v>
      </c>
      <c r="L11" s="166"/>
      <c r="M11" s="168"/>
      <c r="N11" s="169"/>
      <c r="O11" s="168"/>
      <c r="P11" s="168"/>
      <c r="Q11" s="168"/>
      <c r="R11" s="170"/>
      <c r="S11" s="169"/>
      <c r="T11" s="168"/>
      <c r="U11" s="168"/>
      <c r="V11" s="168"/>
      <c r="W11" s="168"/>
      <c r="X11" s="168"/>
      <c r="Y11" s="154"/>
      <c r="Z11" s="178">
        <v>0</v>
      </c>
      <c r="AA11" s="154"/>
      <c r="AB11" s="370">
        <f>AVERAGE(Z11:Z13)</f>
        <v>0</v>
      </c>
      <c r="AC11" s="166"/>
      <c r="AD11" s="355"/>
      <c r="AE11" s="166"/>
      <c r="AF11" s="358"/>
      <c r="AG11" s="154"/>
      <c r="AH11" s="179"/>
      <c r="AI11" s="153"/>
    </row>
    <row r="12" spans="1:36" ht="69.599999999999994" customHeight="1">
      <c r="B12" s="152"/>
      <c r="C12" s="353"/>
      <c r="D12" s="154"/>
      <c r="E12" s="360"/>
      <c r="F12" s="167"/>
      <c r="G12" s="211">
        <v>3</v>
      </c>
      <c r="H12" s="166"/>
      <c r="I12" s="244" t="s">
        <v>28</v>
      </c>
      <c r="J12" s="216"/>
      <c r="K12" s="243" t="s">
        <v>29</v>
      </c>
      <c r="L12" s="166"/>
      <c r="M12" s="177"/>
      <c r="N12" s="169"/>
      <c r="O12" s="169"/>
      <c r="P12" s="177"/>
      <c r="Q12" s="177"/>
      <c r="R12" s="177"/>
      <c r="S12" s="177"/>
      <c r="T12" s="170"/>
      <c r="U12" s="177"/>
      <c r="V12" s="169"/>
      <c r="W12" s="177"/>
      <c r="X12" s="177"/>
      <c r="Y12" s="154"/>
      <c r="Z12" s="178">
        <v>0</v>
      </c>
      <c r="AA12" s="154"/>
      <c r="AB12" s="371"/>
      <c r="AC12" s="166"/>
      <c r="AD12" s="355"/>
      <c r="AE12" s="166"/>
      <c r="AF12" s="358"/>
      <c r="AG12" s="154"/>
      <c r="AH12" s="179"/>
      <c r="AI12" s="153"/>
    </row>
    <row r="13" spans="1:36" ht="50.1" customHeight="1">
      <c r="B13" s="152"/>
      <c r="C13" s="353"/>
      <c r="D13" s="154"/>
      <c r="E13" s="361"/>
      <c r="F13" s="167"/>
      <c r="G13" s="211">
        <v>4</v>
      </c>
      <c r="H13" s="166"/>
      <c r="I13" s="244" t="s">
        <v>33</v>
      </c>
      <c r="J13" s="216"/>
      <c r="K13" s="243" t="s">
        <v>34</v>
      </c>
      <c r="L13" s="166"/>
      <c r="M13" s="177"/>
      <c r="N13" s="169"/>
      <c r="O13" s="169"/>
      <c r="P13" s="177"/>
      <c r="Q13" s="177"/>
      <c r="R13" s="177"/>
      <c r="S13" s="169"/>
      <c r="T13" s="177"/>
      <c r="U13" s="177"/>
      <c r="V13" s="177"/>
      <c r="W13" s="170"/>
      <c r="X13" s="177"/>
      <c r="Y13" s="154"/>
      <c r="Z13" s="178">
        <v>0</v>
      </c>
      <c r="AA13" s="154"/>
      <c r="AB13" s="372"/>
      <c r="AC13" s="166"/>
      <c r="AD13" s="355"/>
      <c r="AE13" s="166"/>
      <c r="AF13" s="358"/>
      <c r="AG13" s="154"/>
      <c r="AH13" s="179"/>
      <c r="AI13" s="153"/>
    </row>
    <row r="14" spans="1:36" ht="18">
      <c r="B14" s="152"/>
      <c r="C14" s="353"/>
      <c r="D14" s="154"/>
      <c r="E14" s="166"/>
      <c r="F14" s="167"/>
      <c r="G14" s="212"/>
      <c r="H14" s="166"/>
      <c r="I14" s="216"/>
      <c r="J14" s="216"/>
      <c r="K14" s="21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54"/>
      <c r="Z14" s="175"/>
      <c r="AA14" s="154"/>
      <c r="AB14" s="175"/>
      <c r="AC14" s="166"/>
      <c r="AD14" s="355"/>
      <c r="AE14" s="166"/>
      <c r="AF14" s="358"/>
      <c r="AG14" s="154"/>
      <c r="AH14" s="315"/>
      <c r="AI14" s="153"/>
    </row>
    <row r="15" spans="1:36" ht="66.95" customHeight="1">
      <c r="B15" s="152"/>
      <c r="C15" s="353"/>
      <c r="D15" s="154"/>
      <c r="E15" s="183" t="s">
        <v>316</v>
      </c>
      <c r="F15" s="167"/>
      <c r="G15" s="211">
        <v>5</v>
      </c>
      <c r="H15" s="166"/>
      <c r="I15" s="244" t="s">
        <v>39</v>
      </c>
      <c r="J15" s="218"/>
      <c r="K15" s="243" t="s">
        <v>41</v>
      </c>
      <c r="L15" s="166"/>
      <c r="M15" s="169"/>
      <c r="N15" s="180"/>
      <c r="O15" s="168"/>
      <c r="P15" s="168"/>
      <c r="Q15" s="168"/>
      <c r="R15" s="168"/>
      <c r="S15" s="168"/>
      <c r="T15" s="168"/>
      <c r="U15" s="168"/>
      <c r="V15" s="169"/>
      <c r="W15" s="168"/>
      <c r="X15" s="170"/>
      <c r="Y15" s="154"/>
      <c r="Z15" s="181">
        <v>0</v>
      </c>
      <c r="AA15" s="154"/>
      <c r="AB15" s="184">
        <f>+Z15</f>
        <v>0</v>
      </c>
      <c r="AC15" s="166"/>
      <c r="AD15" s="355"/>
      <c r="AE15" s="166"/>
      <c r="AF15" s="358"/>
      <c r="AG15" s="154"/>
      <c r="AH15" s="182"/>
      <c r="AI15" s="153"/>
    </row>
    <row r="16" spans="1:36" s="145" customFormat="1" ht="18">
      <c r="B16" s="152"/>
      <c r="C16" s="353"/>
      <c r="D16" s="154"/>
      <c r="E16" s="166"/>
      <c r="F16" s="167"/>
      <c r="G16" s="212"/>
      <c r="H16" s="166"/>
      <c r="I16" s="216"/>
      <c r="J16" s="218"/>
      <c r="K16" s="21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54"/>
      <c r="Z16" s="175"/>
      <c r="AA16" s="154"/>
      <c r="AB16" s="175"/>
      <c r="AC16" s="166"/>
      <c r="AD16" s="355"/>
      <c r="AE16" s="166"/>
      <c r="AF16" s="358"/>
      <c r="AG16" s="154"/>
      <c r="AH16" s="315"/>
      <c r="AI16" s="153"/>
    </row>
    <row r="17" spans="2:35" s="145" customFormat="1" ht="81" customHeight="1">
      <c r="B17" s="152"/>
      <c r="C17" s="353"/>
      <c r="D17" s="154"/>
      <c r="E17" s="362" t="s">
        <v>317</v>
      </c>
      <c r="F17" s="167"/>
      <c r="G17" s="211">
        <v>6</v>
      </c>
      <c r="H17" s="166"/>
      <c r="I17" s="244" t="s">
        <v>48</v>
      </c>
      <c r="J17" s="218"/>
      <c r="K17" s="243" t="s">
        <v>49</v>
      </c>
      <c r="L17" s="166"/>
      <c r="M17" s="177"/>
      <c r="N17" s="177"/>
      <c r="O17" s="177"/>
      <c r="P17" s="177"/>
      <c r="Q17" s="177"/>
      <c r="R17" s="177"/>
      <c r="S17" s="169"/>
      <c r="T17" s="170"/>
      <c r="U17" s="177"/>
      <c r="V17" s="169"/>
      <c r="W17" s="169"/>
      <c r="X17" s="177"/>
      <c r="Y17" s="154"/>
      <c r="Z17" s="181">
        <v>0</v>
      </c>
      <c r="AA17" s="154"/>
      <c r="AB17" s="363">
        <f>AVERAGE(Z17:Z18)</f>
        <v>0</v>
      </c>
      <c r="AC17" s="166"/>
      <c r="AD17" s="355"/>
      <c r="AE17" s="166"/>
      <c r="AF17" s="358"/>
      <c r="AG17" s="154"/>
      <c r="AH17" s="179"/>
      <c r="AI17" s="153"/>
    </row>
    <row r="18" spans="2:35" s="145" customFormat="1" ht="81" customHeight="1">
      <c r="B18" s="152"/>
      <c r="C18" s="353"/>
      <c r="D18" s="154"/>
      <c r="E18" s="362"/>
      <c r="F18" s="167"/>
      <c r="G18" s="211">
        <v>7</v>
      </c>
      <c r="H18" s="166"/>
      <c r="I18" s="244" t="s">
        <v>53</v>
      </c>
      <c r="J18" s="218"/>
      <c r="K18" s="243" t="s">
        <v>54</v>
      </c>
      <c r="L18" s="166"/>
      <c r="M18" s="177"/>
      <c r="N18" s="177"/>
      <c r="O18" s="177"/>
      <c r="P18" s="177"/>
      <c r="Q18" s="177"/>
      <c r="R18" s="177"/>
      <c r="S18" s="170"/>
      <c r="T18" s="188"/>
      <c r="U18" s="177"/>
      <c r="V18" s="169"/>
      <c r="W18" s="169"/>
      <c r="X18" s="177"/>
      <c r="Y18" s="154"/>
      <c r="Z18" s="181">
        <v>0</v>
      </c>
      <c r="AA18" s="154"/>
      <c r="AB18" s="363"/>
      <c r="AC18" s="166"/>
      <c r="AD18" s="355"/>
      <c r="AE18" s="166"/>
      <c r="AF18" s="358"/>
      <c r="AG18" s="154"/>
      <c r="AH18" s="179"/>
      <c r="AI18" s="153"/>
    </row>
    <row r="19" spans="2:35" s="145" customFormat="1" ht="18">
      <c r="B19" s="152"/>
      <c r="C19" s="353"/>
      <c r="D19" s="154"/>
      <c r="E19" s="166"/>
      <c r="F19" s="167"/>
      <c r="G19" s="212"/>
      <c r="H19" s="166"/>
      <c r="I19" s="218"/>
      <c r="J19" s="218"/>
      <c r="K19" s="218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54"/>
      <c r="Z19" s="175"/>
      <c r="AA19" s="154"/>
      <c r="AB19" s="175"/>
      <c r="AC19" s="166"/>
      <c r="AD19" s="355"/>
      <c r="AE19" s="166"/>
      <c r="AF19" s="358"/>
      <c r="AG19" s="154"/>
      <c r="AH19" s="315"/>
      <c r="AI19" s="153"/>
    </row>
    <row r="20" spans="2:35" s="145" customFormat="1" ht="53.45" customHeight="1">
      <c r="B20" s="152"/>
      <c r="C20" s="353"/>
      <c r="D20" s="154"/>
      <c r="E20" s="360" t="s">
        <v>318</v>
      </c>
      <c r="F20" s="167"/>
      <c r="G20" s="211">
        <v>8</v>
      </c>
      <c r="H20" s="166"/>
      <c r="I20" s="244" t="s">
        <v>58</v>
      </c>
      <c r="J20" s="218"/>
      <c r="K20" s="243" t="s">
        <v>59</v>
      </c>
      <c r="L20" s="166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88"/>
      <c r="X20" s="170"/>
      <c r="Y20" s="154"/>
      <c r="Z20" s="181">
        <v>0</v>
      </c>
      <c r="AA20" s="154"/>
      <c r="AB20" s="363">
        <f>AVERAGE(Z20:Z21)</f>
        <v>0</v>
      </c>
      <c r="AC20" s="166"/>
      <c r="AD20" s="355"/>
      <c r="AE20" s="166"/>
      <c r="AF20" s="358"/>
      <c r="AG20" s="154"/>
      <c r="AH20" s="209"/>
      <c r="AI20" s="153"/>
    </row>
    <row r="21" spans="2:35" s="145" customFormat="1" ht="53.45" customHeight="1">
      <c r="B21" s="152"/>
      <c r="C21" s="353"/>
      <c r="D21" s="154"/>
      <c r="E21" s="361"/>
      <c r="F21" s="167"/>
      <c r="G21" s="211">
        <v>9</v>
      </c>
      <c r="H21" s="166"/>
      <c r="I21" s="244" t="s">
        <v>62</v>
      </c>
      <c r="J21" s="218"/>
      <c r="K21" s="243" t="s">
        <v>63</v>
      </c>
      <c r="L21" s="166"/>
      <c r="M21" s="177"/>
      <c r="N21" s="177"/>
      <c r="O21" s="177"/>
      <c r="P21" s="177"/>
      <c r="Q21" s="177"/>
      <c r="R21" s="170"/>
      <c r="S21" s="177"/>
      <c r="T21" s="177"/>
      <c r="U21" s="177"/>
      <c r="V21" s="177"/>
      <c r="W21" s="188"/>
      <c r="X21" s="177"/>
      <c r="Y21" s="154"/>
      <c r="Z21" s="181">
        <v>0</v>
      </c>
      <c r="AA21" s="154"/>
      <c r="AB21" s="363"/>
      <c r="AC21" s="166"/>
      <c r="AD21" s="356"/>
      <c r="AE21" s="166"/>
      <c r="AF21" s="358"/>
      <c r="AG21" s="154"/>
      <c r="AH21" s="179"/>
      <c r="AI21" s="153"/>
    </row>
    <row r="22" spans="2:35" s="145" customFormat="1" ht="18.75" thickBot="1">
      <c r="B22" s="152"/>
      <c r="C22" s="154"/>
      <c r="D22" s="154"/>
      <c r="E22" s="166"/>
      <c r="F22" s="167"/>
      <c r="G22" s="212"/>
      <c r="H22" s="166"/>
      <c r="I22" s="216"/>
      <c r="J22" s="216"/>
      <c r="K22" s="21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54"/>
      <c r="Z22" s="175"/>
      <c r="AA22" s="154"/>
      <c r="AB22" s="175"/>
      <c r="AC22" s="166"/>
      <c r="AD22" s="175"/>
      <c r="AE22" s="166"/>
      <c r="AF22" s="358"/>
      <c r="AG22" s="154"/>
      <c r="AH22" s="315"/>
      <c r="AI22" s="153"/>
    </row>
    <row r="23" spans="2:35" s="145" customFormat="1" ht="62.1" customHeight="1">
      <c r="B23" s="152"/>
      <c r="C23" s="374" t="s">
        <v>66</v>
      </c>
      <c r="D23" s="154"/>
      <c r="E23" s="362" t="s">
        <v>67</v>
      </c>
      <c r="F23" s="167"/>
      <c r="G23" s="211">
        <v>10</v>
      </c>
      <c r="H23" s="166"/>
      <c r="I23" s="221" t="s">
        <v>69</v>
      </c>
      <c r="J23" s="222"/>
      <c r="K23" s="221" t="s">
        <v>70</v>
      </c>
      <c r="L23" s="166"/>
      <c r="M23" s="185"/>
      <c r="N23" s="185"/>
      <c r="O23" s="185"/>
      <c r="P23" s="185"/>
      <c r="Q23" s="185"/>
      <c r="R23" s="185"/>
      <c r="S23" s="186"/>
      <c r="T23" s="188"/>
      <c r="U23" s="185"/>
      <c r="V23" s="185"/>
      <c r="W23" s="170"/>
      <c r="X23" s="185"/>
      <c r="Y23" s="154"/>
      <c r="Z23" s="181">
        <v>0</v>
      </c>
      <c r="AA23" s="154"/>
      <c r="AB23" s="375">
        <f>+AVERAGE(Z23:Z25)</f>
        <v>0</v>
      </c>
      <c r="AC23" s="166"/>
      <c r="AD23" s="376">
        <f>+AB23</f>
        <v>0</v>
      </c>
      <c r="AE23" s="166"/>
      <c r="AF23" s="358"/>
      <c r="AG23" s="154"/>
      <c r="AH23" s="187"/>
      <c r="AI23" s="153"/>
    </row>
    <row r="24" spans="2:35" s="145" customFormat="1" ht="78" customHeight="1">
      <c r="B24" s="152"/>
      <c r="C24" s="374"/>
      <c r="D24" s="154"/>
      <c r="E24" s="362"/>
      <c r="F24" s="167"/>
      <c r="G24" s="211">
        <v>11</v>
      </c>
      <c r="H24" s="166"/>
      <c r="I24" s="223" t="s">
        <v>74</v>
      </c>
      <c r="J24" s="222"/>
      <c r="K24" s="224" t="s">
        <v>76</v>
      </c>
      <c r="L24" s="166"/>
      <c r="M24" s="185"/>
      <c r="N24" s="185"/>
      <c r="O24" s="185"/>
      <c r="P24" s="185"/>
      <c r="Q24" s="185"/>
      <c r="R24" s="185"/>
      <c r="S24" s="186"/>
      <c r="T24" s="188"/>
      <c r="U24" s="170"/>
      <c r="V24" s="185"/>
      <c r="W24" s="185"/>
      <c r="X24" s="185"/>
      <c r="Y24" s="154"/>
      <c r="Z24" s="181">
        <v>0</v>
      </c>
      <c r="AA24" s="154"/>
      <c r="AB24" s="375"/>
      <c r="AC24" s="166"/>
      <c r="AD24" s="376"/>
      <c r="AE24" s="166"/>
      <c r="AF24" s="358"/>
      <c r="AG24" s="154"/>
      <c r="AH24" s="187"/>
      <c r="AI24" s="153"/>
    </row>
    <row r="25" spans="2:35" s="145" customFormat="1" ht="54.75" customHeight="1" thickBot="1">
      <c r="B25" s="152"/>
      <c r="C25" s="374"/>
      <c r="D25" s="154"/>
      <c r="E25" s="362"/>
      <c r="F25" s="167"/>
      <c r="G25" s="211">
        <v>12</v>
      </c>
      <c r="H25" s="166"/>
      <c r="I25" s="225" t="s">
        <v>80</v>
      </c>
      <c r="J25" s="222"/>
      <c r="K25" s="226" t="s">
        <v>81</v>
      </c>
      <c r="L25" s="166"/>
      <c r="M25" s="185"/>
      <c r="N25" s="185"/>
      <c r="O25" s="185"/>
      <c r="P25" s="185"/>
      <c r="Q25" s="185"/>
      <c r="R25" s="185"/>
      <c r="S25" s="186"/>
      <c r="T25" s="185"/>
      <c r="U25" s="188"/>
      <c r="V25" s="185"/>
      <c r="W25" s="170"/>
      <c r="X25" s="188"/>
      <c r="Y25" s="154"/>
      <c r="Z25" s="181">
        <v>0</v>
      </c>
      <c r="AA25" s="154"/>
      <c r="AB25" s="375"/>
      <c r="AC25" s="166"/>
      <c r="AD25" s="376"/>
      <c r="AE25" s="166"/>
      <c r="AF25" s="358"/>
      <c r="AG25" s="154"/>
      <c r="AH25" s="187"/>
      <c r="AI25" s="153"/>
    </row>
    <row r="26" spans="2:35" s="145" customFormat="1" ht="18">
      <c r="B26" s="152"/>
      <c r="C26" s="154"/>
      <c r="D26" s="154"/>
      <c r="E26" s="166"/>
      <c r="F26" s="167"/>
      <c r="G26" s="212"/>
      <c r="H26" s="166"/>
      <c r="I26" s="216"/>
      <c r="J26" s="216"/>
      <c r="K26" s="21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54"/>
      <c r="Z26" s="175"/>
      <c r="AA26" s="154"/>
      <c r="AB26" s="175"/>
      <c r="AC26" s="166"/>
      <c r="AD26" s="175"/>
      <c r="AE26" s="166"/>
      <c r="AF26" s="358"/>
      <c r="AG26" s="154"/>
      <c r="AH26" s="315"/>
      <c r="AI26" s="153"/>
    </row>
    <row r="27" spans="2:35" s="145" customFormat="1" ht="76.5" customHeight="1">
      <c r="B27" s="152"/>
      <c r="C27" s="377" t="s">
        <v>319</v>
      </c>
      <c r="D27" s="154"/>
      <c r="E27" s="362" t="s">
        <v>320</v>
      </c>
      <c r="F27" s="167"/>
      <c r="G27" s="211">
        <v>13</v>
      </c>
      <c r="H27" s="166"/>
      <c r="I27" s="245" t="s">
        <v>88</v>
      </c>
      <c r="J27" s="218"/>
      <c r="K27" s="245" t="s">
        <v>90</v>
      </c>
      <c r="L27" s="166"/>
      <c r="M27" s="185"/>
      <c r="N27" s="185"/>
      <c r="O27" s="185"/>
      <c r="P27" s="188"/>
      <c r="Q27" s="185"/>
      <c r="R27" s="170"/>
      <c r="S27" s="185"/>
      <c r="T27" s="185"/>
      <c r="U27" s="185"/>
      <c r="V27" s="185"/>
      <c r="W27" s="185"/>
      <c r="X27" s="185"/>
      <c r="Y27" s="154"/>
      <c r="Z27" s="189">
        <v>0</v>
      </c>
      <c r="AA27" s="154"/>
      <c r="AB27" s="373">
        <f>AVERAGE(Z27:Z38)</f>
        <v>8.3333333333333329E-2</v>
      </c>
      <c r="AC27" s="166"/>
      <c r="AD27" s="373">
        <f>AVERAGE(AB27:AB51)</f>
        <v>0.16666666666666666</v>
      </c>
      <c r="AE27" s="166"/>
      <c r="AF27" s="358"/>
      <c r="AG27" s="154"/>
      <c r="AH27" s="190"/>
      <c r="AI27" s="153"/>
    </row>
    <row r="28" spans="2:35" s="145" customFormat="1" ht="50.1" customHeight="1">
      <c r="B28" s="152"/>
      <c r="C28" s="378"/>
      <c r="D28" s="154"/>
      <c r="E28" s="362"/>
      <c r="F28" s="167"/>
      <c r="G28" s="211">
        <v>14</v>
      </c>
      <c r="H28" s="166"/>
      <c r="I28" s="245" t="s">
        <v>94</v>
      </c>
      <c r="J28" s="218"/>
      <c r="K28" s="245" t="s">
        <v>95</v>
      </c>
      <c r="L28" s="166"/>
      <c r="M28" s="185"/>
      <c r="N28" s="185"/>
      <c r="O28" s="168"/>
      <c r="P28" s="185"/>
      <c r="Q28" s="188"/>
      <c r="R28" s="170"/>
      <c r="S28" s="185"/>
      <c r="T28" s="185"/>
      <c r="U28" s="185"/>
      <c r="V28" s="185"/>
      <c r="W28" s="185"/>
      <c r="X28" s="185"/>
      <c r="Y28" s="154"/>
      <c r="Z28" s="181">
        <v>0</v>
      </c>
      <c r="AA28" s="154"/>
      <c r="AB28" s="373"/>
      <c r="AC28" s="166"/>
      <c r="AD28" s="373"/>
      <c r="AE28" s="166"/>
      <c r="AF28" s="358"/>
      <c r="AG28" s="154"/>
      <c r="AH28" s="190"/>
      <c r="AI28" s="153"/>
    </row>
    <row r="29" spans="2:35" s="145" customFormat="1" ht="50.1" customHeight="1">
      <c r="B29" s="152"/>
      <c r="C29" s="378"/>
      <c r="D29" s="154"/>
      <c r="E29" s="362"/>
      <c r="F29" s="167"/>
      <c r="G29" s="211">
        <v>15</v>
      </c>
      <c r="H29" s="166"/>
      <c r="I29" s="245" t="s">
        <v>98</v>
      </c>
      <c r="J29" s="218"/>
      <c r="K29" s="245" t="s">
        <v>99</v>
      </c>
      <c r="L29" s="166"/>
      <c r="M29" s="185"/>
      <c r="N29" s="185"/>
      <c r="O29" s="185"/>
      <c r="P29" s="185"/>
      <c r="Q29" s="188"/>
      <c r="R29" s="185"/>
      <c r="S29" s="185"/>
      <c r="T29" s="185"/>
      <c r="U29" s="185"/>
      <c r="V29" s="185"/>
      <c r="W29" s="170"/>
      <c r="X29" s="185"/>
      <c r="Y29" s="154"/>
      <c r="Z29" s="181">
        <v>0</v>
      </c>
      <c r="AA29" s="154"/>
      <c r="AB29" s="373"/>
      <c r="AC29" s="166"/>
      <c r="AD29" s="373"/>
      <c r="AE29" s="166"/>
      <c r="AF29" s="358"/>
      <c r="AG29" s="154"/>
      <c r="AH29" s="190"/>
      <c r="AI29" s="153"/>
    </row>
    <row r="30" spans="2:35" s="145" customFormat="1" ht="50.1" customHeight="1">
      <c r="B30" s="152"/>
      <c r="C30" s="378"/>
      <c r="D30" s="154"/>
      <c r="E30" s="362"/>
      <c r="F30" s="167"/>
      <c r="G30" s="211">
        <v>16</v>
      </c>
      <c r="H30" s="166"/>
      <c r="I30" s="245" t="s">
        <v>102</v>
      </c>
      <c r="J30" s="218"/>
      <c r="K30" s="245" t="s">
        <v>103</v>
      </c>
      <c r="L30" s="166"/>
      <c r="M30" s="185"/>
      <c r="N30" s="185"/>
      <c r="O30" s="185"/>
      <c r="P30" s="185"/>
      <c r="Q30" s="188"/>
      <c r="R30" s="185"/>
      <c r="S30" s="185"/>
      <c r="T30" s="170"/>
      <c r="U30" s="185"/>
      <c r="V30" s="185"/>
      <c r="W30" s="185"/>
      <c r="X30" s="185"/>
      <c r="Y30" s="154"/>
      <c r="Z30" s="181">
        <v>0</v>
      </c>
      <c r="AA30" s="154"/>
      <c r="AB30" s="373"/>
      <c r="AC30" s="166"/>
      <c r="AD30" s="373"/>
      <c r="AE30" s="166"/>
      <c r="AF30" s="358"/>
      <c r="AG30" s="154"/>
      <c r="AH30" s="190"/>
      <c r="AI30" s="153"/>
    </row>
    <row r="31" spans="2:35" s="145" customFormat="1" ht="50.1" customHeight="1">
      <c r="B31" s="152"/>
      <c r="C31" s="378"/>
      <c r="D31" s="154"/>
      <c r="E31" s="362"/>
      <c r="F31" s="167"/>
      <c r="G31" s="312">
        <v>17</v>
      </c>
      <c r="H31" s="166"/>
      <c r="I31" s="311" t="s">
        <v>105</v>
      </c>
      <c r="J31" s="218"/>
      <c r="K31" s="245" t="s">
        <v>106</v>
      </c>
      <c r="L31" s="166"/>
      <c r="M31" s="185"/>
      <c r="N31" s="170"/>
      <c r="O31" s="185"/>
      <c r="P31" s="185"/>
      <c r="Q31" s="185"/>
      <c r="R31" s="185"/>
      <c r="S31" s="185"/>
      <c r="T31" s="185"/>
      <c r="U31" s="251"/>
      <c r="V31" s="185"/>
      <c r="W31" s="185"/>
      <c r="X31" s="185"/>
      <c r="Y31" s="154"/>
      <c r="Z31" s="181">
        <v>1</v>
      </c>
      <c r="AA31" s="154"/>
      <c r="AB31" s="373"/>
      <c r="AC31" s="166"/>
      <c r="AD31" s="373"/>
      <c r="AE31" s="166"/>
      <c r="AF31" s="358"/>
      <c r="AG31" s="154"/>
      <c r="AH31" s="321" t="s">
        <v>321</v>
      </c>
      <c r="AI31" s="153"/>
    </row>
    <row r="32" spans="2:35" s="145" customFormat="1" ht="50.1" customHeight="1">
      <c r="B32" s="152"/>
      <c r="C32" s="378"/>
      <c r="D32" s="154"/>
      <c r="E32" s="362"/>
      <c r="F32" s="167"/>
      <c r="G32" s="211">
        <v>18</v>
      </c>
      <c r="H32" s="166"/>
      <c r="I32" s="245" t="s">
        <v>108</v>
      </c>
      <c r="J32" s="218"/>
      <c r="K32" s="244" t="s">
        <v>110</v>
      </c>
      <c r="L32" s="166"/>
      <c r="M32" s="185"/>
      <c r="N32" s="185"/>
      <c r="O32" s="185"/>
      <c r="P32" s="185"/>
      <c r="Q32" s="185"/>
      <c r="R32" s="170"/>
      <c r="S32" s="185"/>
      <c r="T32" s="185"/>
      <c r="U32" s="185"/>
      <c r="V32" s="185"/>
      <c r="W32" s="185"/>
      <c r="X32" s="188"/>
      <c r="Y32" s="154"/>
      <c r="Z32" s="181">
        <v>0</v>
      </c>
      <c r="AA32" s="154"/>
      <c r="AB32" s="373"/>
      <c r="AC32" s="166"/>
      <c r="AD32" s="373"/>
      <c r="AE32" s="166"/>
      <c r="AF32" s="358"/>
      <c r="AG32" s="154"/>
      <c r="AH32" s="182"/>
      <c r="AI32" s="153"/>
    </row>
    <row r="33" spans="2:35" s="145" customFormat="1" ht="88.5" customHeight="1">
      <c r="B33" s="152"/>
      <c r="C33" s="378"/>
      <c r="D33" s="154"/>
      <c r="E33" s="362"/>
      <c r="F33" s="167"/>
      <c r="G33" s="211">
        <v>19</v>
      </c>
      <c r="H33" s="166"/>
      <c r="I33" s="245" t="s">
        <v>114</v>
      </c>
      <c r="J33" s="218"/>
      <c r="K33" s="244" t="s">
        <v>115</v>
      </c>
      <c r="L33" s="166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70"/>
      <c r="Y33" s="154"/>
      <c r="Z33" s="181">
        <v>0</v>
      </c>
      <c r="AA33" s="154"/>
      <c r="AB33" s="373"/>
      <c r="AC33" s="166"/>
      <c r="AD33" s="373"/>
      <c r="AE33" s="166"/>
      <c r="AF33" s="358"/>
      <c r="AG33" s="154"/>
      <c r="AH33" s="182"/>
      <c r="AI33" s="153"/>
    </row>
    <row r="34" spans="2:35" s="145" customFormat="1" ht="50.1" customHeight="1">
      <c r="B34" s="152"/>
      <c r="C34" s="378"/>
      <c r="D34" s="154"/>
      <c r="E34" s="362"/>
      <c r="F34" s="167"/>
      <c r="G34" s="211">
        <v>20</v>
      </c>
      <c r="H34" s="166"/>
      <c r="I34" s="245" t="s">
        <v>118</v>
      </c>
      <c r="J34" s="218"/>
      <c r="K34" s="244" t="s">
        <v>119</v>
      </c>
      <c r="L34" s="166"/>
      <c r="M34" s="185"/>
      <c r="N34" s="185"/>
      <c r="O34" s="185"/>
      <c r="P34" s="185"/>
      <c r="Q34" s="185"/>
      <c r="R34" s="170"/>
      <c r="S34" s="185"/>
      <c r="T34" s="185"/>
      <c r="U34" s="185"/>
      <c r="V34" s="185"/>
      <c r="W34" s="185"/>
      <c r="X34" s="185"/>
      <c r="Y34" s="154"/>
      <c r="Z34" s="181">
        <v>0</v>
      </c>
      <c r="AA34" s="154"/>
      <c r="AB34" s="373"/>
      <c r="AC34" s="166"/>
      <c r="AD34" s="373"/>
      <c r="AE34" s="166"/>
      <c r="AF34" s="358"/>
      <c r="AG34" s="154"/>
      <c r="AH34" s="182"/>
      <c r="AI34" s="153"/>
    </row>
    <row r="35" spans="2:35" s="145" customFormat="1" ht="50.1" customHeight="1">
      <c r="B35" s="152"/>
      <c r="C35" s="378"/>
      <c r="D35" s="154"/>
      <c r="E35" s="362"/>
      <c r="F35" s="167"/>
      <c r="G35" s="211">
        <v>21</v>
      </c>
      <c r="H35" s="166"/>
      <c r="I35" s="245" t="s">
        <v>122</v>
      </c>
      <c r="J35" s="218"/>
      <c r="K35" s="243" t="s">
        <v>123</v>
      </c>
      <c r="L35" s="166"/>
      <c r="M35" s="185"/>
      <c r="N35" s="185"/>
      <c r="O35" s="185"/>
      <c r="P35" s="185"/>
      <c r="Q35" s="185"/>
      <c r="R35" s="170"/>
      <c r="S35" s="185"/>
      <c r="T35" s="185"/>
      <c r="U35" s="185"/>
      <c r="V35" s="185"/>
      <c r="W35" s="185"/>
      <c r="X35" s="185"/>
      <c r="Y35" s="154"/>
      <c r="Z35" s="181">
        <v>0</v>
      </c>
      <c r="AA35" s="154"/>
      <c r="AB35" s="373"/>
      <c r="AC35" s="166"/>
      <c r="AD35" s="373"/>
      <c r="AE35" s="166"/>
      <c r="AF35" s="358"/>
      <c r="AG35" s="154"/>
      <c r="AH35" s="182"/>
      <c r="AI35" s="153"/>
    </row>
    <row r="36" spans="2:35" s="145" customFormat="1" ht="50.1" customHeight="1">
      <c r="B36" s="152"/>
      <c r="C36" s="378"/>
      <c r="D36" s="154"/>
      <c r="E36" s="362"/>
      <c r="F36" s="167"/>
      <c r="G36" s="211">
        <v>22</v>
      </c>
      <c r="H36" s="166"/>
      <c r="I36" s="245" t="s">
        <v>127</v>
      </c>
      <c r="J36" s="218"/>
      <c r="K36" s="243" t="s">
        <v>123</v>
      </c>
      <c r="L36" s="166"/>
      <c r="M36" s="185"/>
      <c r="N36" s="185"/>
      <c r="O36" s="185"/>
      <c r="P36" s="185"/>
      <c r="Q36" s="185"/>
      <c r="R36" s="170"/>
      <c r="S36" s="185"/>
      <c r="T36" s="185"/>
      <c r="U36" s="185"/>
      <c r="V36" s="185"/>
      <c r="W36" s="185"/>
      <c r="X36" s="185"/>
      <c r="Y36" s="154"/>
      <c r="Z36" s="181">
        <v>0</v>
      </c>
      <c r="AA36" s="154"/>
      <c r="AB36" s="373"/>
      <c r="AC36" s="166"/>
      <c r="AD36" s="373"/>
      <c r="AE36" s="166"/>
      <c r="AF36" s="358"/>
      <c r="AG36" s="154"/>
      <c r="AH36" s="182"/>
      <c r="AI36" s="153"/>
    </row>
    <row r="37" spans="2:35" s="145" customFormat="1" ht="50.1" customHeight="1">
      <c r="B37" s="152"/>
      <c r="C37" s="378"/>
      <c r="D37" s="154"/>
      <c r="E37" s="362"/>
      <c r="F37" s="167"/>
      <c r="G37" s="211">
        <v>23</v>
      </c>
      <c r="H37" s="166"/>
      <c r="I37" s="245" t="s">
        <v>130</v>
      </c>
      <c r="J37" s="218"/>
      <c r="K37" s="243" t="s">
        <v>123</v>
      </c>
      <c r="L37" s="166"/>
      <c r="M37" s="185"/>
      <c r="N37" s="185"/>
      <c r="O37" s="185"/>
      <c r="P37" s="185"/>
      <c r="Q37" s="185"/>
      <c r="R37" s="170"/>
      <c r="S37" s="185"/>
      <c r="T37" s="185"/>
      <c r="U37" s="185"/>
      <c r="V37" s="185"/>
      <c r="W37" s="185"/>
      <c r="X37" s="185"/>
      <c r="Y37" s="154"/>
      <c r="Z37" s="181">
        <v>0</v>
      </c>
      <c r="AA37" s="154"/>
      <c r="AB37" s="373"/>
      <c r="AC37" s="166"/>
      <c r="AD37" s="373"/>
      <c r="AE37" s="166"/>
      <c r="AF37" s="358"/>
      <c r="AG37" s="154"/>
      <c r="AH37" s="182"/>
      <c r="AI37" s="153"/>
    </row>
    <row r="38" spans="2:35" s="145" customFormat="1" ht="71.25" customHeight="1">
      <c r="B38" s="152"/>
      <c r="C38" s="378"/>
      <c r="D38" s="154"/>
      <c r="E38" s="362"/>
      <c r="F38" s="167"/>
      <c r="G38" s="211">
        <v>24</v>
      </c>
      <c r="H38" s="166"/>
      <c r="I38" s="245" t="s">
        <v>133</v>
      </c>
      <c r="J38" s="218"/>
      <c r="K38" s="243" t="s">
        <v>134</v>
      </c>
      <c r="L38" s="166"/>
      <c r="M38" s="185"/>
      <c r="N38" s="185"/>
      <c r="O38" s="185"/>
      <c r="P38" s="188"/>
      <c r="Q38" s="185"/>
      <c r="R38" s="185"/>
      <c r="S38" s="185"/>
      <c r="T38" s="185"/>
      <c r="U38" s="185"/>
      <c r="V38" s="185"/>
      <c r="W38" s="170"/>
      <c r="X38" s="185"/>
      <c r="Y38" s="154"/>
      <c r="Z38" s="192">
        <v>0</v>
      </c>
      <c r="AA38" s="154"/>
      <c r="AB38" s="373"/>
      <c r="AC38" s="166"/>
      <c r="AD38" s="373"/>
      <c r="AE38" s="166"/>
      <c r="AF38" s="358"/>
      <c r="AG38" s="154"/>
      <c r="AH38" s="182"/>
      <c r="AI38" s="153"/>
    </row>
    <row r="39" spans="2:35" s="145" customFormat="1" ht="18">
      <c r="B39" s="152"/>
      <c r="C39" s="378"/>
      <c r="D39" s="154"/>
      <c r="E39" s="166"/>
      <c r="F39" s="167"/>
      <c r="G39" s="212"/>
      <c r="H39" s="166"/>
      <c r="I39" s="216"/>
      <c r="J39" s="218"/>
      <c r="K39" s="21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54"/>
      <c r="Z39" s="174"/>
      <c r="AA39" s="154"/>
      <c r="AB39" s="175"/>
      <c r="AC39" s="166"/>
      <c r="AD39" s="373"/>
      <c r="AE39" s="166"/>
      <c r="AF39" s="358"/>
      <c r="AG39" s="154"/>
      <c r="AH39" s="316"/>
      <c r="AI39" s="153"/>
    </row>
    <row r="40" spans="2:35" s="145" customFormat="1" ht="70.5" customHeight="1">
      <c r="B40" s="152"/>
      <c r="C40" s="378"/>
      <c r="D40" s="154"/>
      <c r="E40" s="362" t="s">
        <v>322</v>
      </c>
      <c r="F40" s="167"/>
      <c r="G40" s="211">
        <v>25</v>
      </c>
      <c r="H40" s="166"/>
      <c r="I40" s="245" t="s">
        <v>138</v>
      </c>
      <c r="J40" s="218"/>
      <c r="K40" s="244" t="s">
        <v>140</v>
      </c>
      <c r="L40" s="166"/>
      <c r="M40" s="168"/>
      <c r="N40" s="168"/>
      <c r="O40" s="168"/>
      <c r="P40" s="188"/>
      <c r="Q40" s="168"/>
      <c r="R40" s="170"/>
      <c r="S40" s="168"/>
      <c r="T40" s="168"/>
      <c r="U40" s="168"/>
      <c r="V40" s="168"/>
      <c r="W40" s="168"/>
      <c r="X40" s="169"/>
      <c r="Y40" s="154"/>
      <c r="Z40" s="192">
        <v>0</v>
      </c>
      <c r="AA40" s="154"/>
      <c r="AB40" s="367">
        <f>+AVERAGE(Z40:Z41)</f>
        <v>0</v>
      </c>
      <c r="AC40" s="166"/>
      <c r="AD40" s="373"/>
      <c r="AE40" s="166"/>
      <c r="AF40" s="358"/>
      <c r="AG40" s="154"/>
      <c r="AH40" s="172"/>
      <c r="AI40" s="153"/>
    </row>
    <row r="41" spans="2:35" s="145" customFormat="1" ht="70.5" customHeight="1">
      <c r="B41" s="152"/>
      <c r="C41" s="378"/>
      <c r="D41" s="154"/>
      <c r="E41" s="362"/>
      <c r="F41" s="167"/>
      <c r="G41" s="211">
        <v>26</v>
      </c>
      <c r="H41" s="166"/>
      <c r="I41" s="245" t="s">
        <v>143</v>
      </c>
      <c r="J41" s="218"/>
      <c r="K41" s="244" t="s">
        <v>144</v>
      </c>
      <c r="L41" s="166"/>
      <c r="M41" s="168"/>
      <c r="N41" s="168"/>
      <c r="O41" s="168"/>
      <c r="P41" s="188"/>
      <c r="Q41" s="168"/>
      <c r="R41" s="168"/>
      <c r="S41" s="168"/>
      <c r="T41" s="168"/>
      <c r="U41" s="168"/>
      <c r="V41" s="168"/>
      <c r="W41" s="168"/>
      <c r="X41" s="170"/>
      <c r="Y41" s="154"/>
      <c r="Z41" s="192">
        <v>0</v>
      </c>
      <c r="AA41" s="154"/>
      <c r="AB41" s="369"/>
      <c r="AC41" s="166"/>
      <c r="AD41" s="373"/>
      <c r="AE41" s="166"/>
      <c r="AF41" s="358"/>
      <c r="AG41" s="154"/>
      <c r="AH41" s="172"/>
      <c r="AI41" s="153"/>
    </row>
    <row r="42" spans="2:35" s="145" customFormat="1" ht="18">
      <c r="B42" s="152"/>
      <c r="C42" s="378"/>
      <c r="D42" s="154"/>
      <c r="E42" s="166"/>
      <c r="F42" s="167"/>
      <c r="G42" s="212"/>
      <c r="H42" s="166"/>
      <c r="I42" s="216"/>
      <c r="J42" s="218"/>
      <c r="K42" s="21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54"/>
      <c r="Z42" s="174"/>
      <c r="AA42" s="154"/>
      <c r="AB42" s="175"/>
      <c r="AC42" s="166"/>
      <c r="AD42" s="373"/>
      <c r="AE42" s="166"/>
      <c r="AF42" s="358"/>
      <c r="AG42" s="154"/>
      <c r="AH42" s="175"/>
      <c r="AI42" s="153"/>
    </row>
    <row r="43" spans="2:35" s="145" customFormat="1" ht="46.5" customHeight="1">
      <c r="B43" s="152"/>
      <c r="C43" s="378"/>
      <c r="D43" s="154"/>
      <c r="E43" s="362" t="s">
        <v>323</v>
      </c>
      <c r="F43" s="167"/>
      <c r="G43" s="211">
        <v>27</v>
      </c>
      <c r="H43" s="166"/>
      <c r="I43" s="245" t="s">
        <v>148</v>
      </c>
      <c r="J43" s="218"/>
      <c r="K43" s="244" t="s">
        <v>149</v>
      </c>
      <c r="L43" s="166"/>
      <c r="M43" s="193"/>
      <c r="N43" s="194"/>
      <c r="O43" s="194"/>
      <c r="P43" s="194"/>
      <c r="Q43" s="170"/>
      <c r="R43" s="194"/>
      <c r="S43" s="252"/>
      <c r="T43" s="168"/>
      <c r="U43" s="188"/>
      <c r="V43" s="253"/>
      <c r="W43" s="194"/>
      <c r="X43" s="195"/>
      <c r="Y43" s="154"/>
      <c r="Z43" s="181">
        <v>0</v>
      </c>
      <c r="AA43" s="154"/>
      <c r="AB43" s="373">
        <f>+AVERAGE(Z43:Z46)</f>
        <v>0.33333333333333331</v>
      </c>
      <c r="AC43" s="166"/>
      <c r="AD43" s="373"/>
      <c r="AE43" s="166"/>
      <c r="AF43" s="358"/>
      <c r="AG43" s="154"/>
      <c r="AH43" s="182"/>
      <c r="AI43" s="153"/>
    </row>
    <row r="44" spans="2:35" s="145" customFormat="1" ht="42.6" customHeight="1">
      <c r="B44" s="152"/>
      <c r="C44" s="378"/>
      <c r="D44" s="154"/>
      <c r="E44" s="362"/>
      <c r="F44" s="167"/>
      <c r="G44" s="211">
        <v>28</v>
      </c>
      <c r="H44" s="166"/>
      <c r="I44" s="245" t="s">
        <v>154</v>
      </c>
      <c r="J44" s="218"/>
      <c r="K44" s="244" t="s">
        <v>155</v>
      </c>
      <c r="L44" s="166"/>
      <c r="M44" s="255"/>
      <c r="N44" s="194"/>
      <c r="O44" s="194"/>
      <c r="P44" s="194"/>
      <c r="Q44" s="194"/>
      <c r="R44" s="194"/>
      <c r="S44" s="252"/>
      <c r="T44" s="188"/>
      <c r="U44" s="168"/>
      <c r="V44" s="253"/>
      <c r="W44" s="170"/>
      <c r="X44" s="195"/>
      <c r="Y44" s="154"/>
      <c r="Z44" s="181">
        <v>0</v>
      </c>
      <c r="AA44" s="154"/>
      <c r="AB44" s="373"/>
      <c r="AC44" s="166"/>
      <c r="AD44" s="373"/>
      <c r="AE44" s="166"/>
      <c r="AF44" s="358"/>
      <c r="AG44" s="154"/>
      <c r="AH44" s="182"/>
      <c r="AI44" s="153"/>
    </row>
    <row r="45" spans="2:35" s="145" customFormat="1" ht="42.6" customHeight="1">
      <c r="B45" s="152"/>
      <c r="C45" s="378"/>
      <c r="D45" s="154"/>
      <c r="E45" s="362"/>
      <c r="F45" s="167"/>
      <c r="G45" s="211">
        <v>29</v>
      </c>
      <c r="H45" s="166"/>
      <c r="I45" s="245" t="s">
        <v>159</v>
      </c>
      <c r="J45" s="218"/>
      <c r="K45" s="244" t="s">
        <v>155</v>
      </c>
      <c r="L45" s="166"/>
      <c r="M45" s="256"/>
      <c r="N45" s="253"/>
      <c r="O45" s="194"/>
      <c r="P45" s="194"/>
      <c r="Q45" s="194"/>
      <c r="R45" s="194"/>
      <c r="S45" s="252"/>
      <c r="T45" s="188"/>
      <c r="U45" s="168"/>
      <c r="V45" s="208"/>
      <c r="W45" s="194"/>
      <c r="X45" s="195"/>
      <c r="Y45" s="154"/>
      <c r="Z45" s="181"/>
      <c r="AA45" s="154"/>
      <c r="AB45" s="373"/>
      <c r="AC45" s="166"/>
      <c r="AD45" s="373"/>
      <c r="AE45" s="166"/>
      <c r="AF45" s="358"/>
      <c r="AG45" s="154"/>
      <c r="AH45" s="182"/>
      <c r="AI45" s="153"/>
    </row>
    <row r="46" spans="2:35" s="145" customFormat="1" ht="65.25" customHeight="1">
      <c r="B46" s="152"/>
      <c r="C46" s="378"/>
      <c r="D46" s="154"/>
      <c r="E46" s="362"/>
      <c r="F46" s="167"/>
      <c r="G46" s="312">
        <v>30</v>
      </c>
      <c r="H46" s="166"/>
      <c r="I46" s="311" t="s">
        <v>162</v>
      </c>
      <c r="J46" s="218"/>
      <c r="K46" s="245" t="s">
        <v>164</v>
      </c>
      <c r="L46" s="166"/>
      <c r="M46" s="188"/>
      <c r="N46" s="253"/>
      <c r="O46" s="194"/>
      <c r="P46" s="170"/>
      <c r="Q46" s="194"/>
      <c r="R46" s="194"/>
      <c r="S46" s="194"/>
      <c r="T46" s="254"/>
      <c r="U46" s="254"/>
      <c r="V46" s="194"/>
      <c r="W46" s="194"/>
      <c r="X46" s="195"/>
      <c r="Y46" s="154"/>
      <c r="Z46" s="181">
        <v>1</v>
      </c>
      <c r="AA46" s="154"/>
      <c r="AB46" s="373"/>
      <c r="AC46" s="166"/>
      <c r="AD46" s="373"/>
      <c r="AE46" s="166"/>
      <c r="AF46" s="358"/>
      <c r="AG46" s="154"/>
      <c r="AH46" s="321" t="s">
        <v>324</v>
      </c>
      <c r="AI46" s="153"/>
    </row>
    <row r="47" spans="2:35" s="145" customFormat="1" ht="32.25" customHeight="1">
      <c r="B47" s="152"/>
      <c r="C47" s="378"/>
      <c r="D47" s="154"/>
      <c r="E47" s="166"/>
      <c r="F47" s="167"/>
      <c r="G47" s="212"/>
      <c r="H47" s="166"/>
      <c r="I47" s="216"/>
      <c r="J47" s="218"/>
      <c r="K47" s="21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54"/>
      <c r="Z47" s="174"/>
      <c r="AA47" s="154"/>
      <c r="AB47" s="175"/>
      <c r="AC47" s="166"/>
      <c r="AD47" s="373"/>
      <c r="AE47" s="166"/>
      <c r="AF47" s="358"/>
      <c r="AG47" s="154"/>
      <c r="AH47" s="316"/>
      <c r="AI47" s="153"/>
    </row>
    <row r="48" spans="2:35" s="145" customFormat="1" ht="55.5" customHeight="1">
      <c r="B48" s="152"/>
      <c r="C48" s="378"/>
      <c r="D48" s="154"/>
      <c r="E48" s="362" t="s">
        <v>325</v>
      </c>
      <c r="F48" s="167"/>
      <c r="G48" s="312">
        <v>31</v>
      </c>
      <c r="H48" s="166"/>
      <c r="I48" s="311" t="s">
        <v>167</v>
      </c>
      <c r="J48" s="218"/>
      <c r="K48" s="245" t="s">
        <v>168</v>
      </c>
      <c r="L48" s="166"/>
      <c r="M48" s="168"/>
      <c r="N48" s="168"/>
      <c r="O48" s="170"/>
      <c r="P48" s="168"/>
      <c r="Q48" s="188"/>
      <c r="R48" s="168"/>
      <c r="S48" s="168"/>
      <c r="T48" s="168"/>
      <c r="U48" s="168"/>
      <c r="V48" s="168"/>
      <c r="W48" s="168"/>
      <c r="X48" s="168"/>
      <c r="Y48" s="154"/>
      <c r="Z48" s="192">
        <v>1</v>
      </c>
      <c r="AA48" s="154"/>
      <c r="AB48" s="367">
        <f>AVERAGE(Z48:Z51)</f>
        <v>0.25</v>
      </c>
      <c r="AC48" s="166"/>
      <c r="AD48" s="373"/>
      <c r="AE48" s="166"/>
      <c r="AF48" s="358"/>
      <c r="AG48" s="154"/>
      <c r="AH48" s="317" t="s">
        <v>326</v>
      </c>
      <c r="AI48" s="153"/>
    </row>
    <row r="49" spans="2:35" s="145" customFormat="1" ht="55.5" customHeight="1">
      <c r="B49" s="152"/>
      <c r="C49" s="378"/>
      <c r="D49" s="154"/>
      <c r="E49" s="362"/>
      <c r="F49" s="167"/>
      <c r="G49" s="211">
        <v>32</v>
      </c>
      <c r="H49" s="166"/>
      <c r="I49" s="245" t="s">
        <v>171</v>
      </c>
      <c r="J49" s="218"/>
      <c r="K49" s="245" t="s">
        <v>172</v>
      </c>
      <c r="L49" s="166"/>
      <c r="M49" s="168"/>
      <c r="N49" s="168"/>
      <c r="O49" s="168"/>
      <c r="P49" s="168"/>
      <c r="Q49" s="188"/>
      <c r="R49" s="168"/>
      <c r="S49" s="168"/>
      <c r="T49" s="168"/>
      <c r="U49" s="168"/>
      <c r="V49" s="168"/>
      <c r="W49" s="168"/>
      <c r="X49" s="170"/>
      <c r="Y49" s="154"/>
      <c r="Z49" s="192">
        <v>0</v>
      </c>
      <c r="AA49" s="154"/>
      <c r="AB49" s="368"/>
      <c r="AC49" s="166"/>
      <c r="AD49" s="373"/>
      <c r="AE49" s="166"/>
      <c r="AF49" s="358"/>
      <c r="AG49" s="154"/>
      <c r="AH49" s="318"/>
      <c r="AI49" s="153"/>
    </row>
    <row r="50" spans="2:35" s="145" customFormat="1" ht="55.5" customHeight="1">
      <c r="B50" s="152"/>
      <c r="C50" s="378"/>
      <c r="D50" s="154"/>
      <c r="E50" s="362"/>
      <c r="F50" s="167"/>
      <c r="G50" s="211">
        <v>33</v>
      </c>
      <c r="H50" s="166"/>
      <c r="I50" s="245" t="s">
        <v>174</v>
      </c>
      <c r="J50" s="218"/>
      <c r="K50" s="245" t="s">
        <v>175</v>
      </c>
      <c r="L50" s="166"/>
      <c r="M50" s="168"/>
      <c r="N50" s="168"/>
      <c r="O50" s="168"/>
      <c r="P50" s="168"/>
      <c r="Q50" s="188"/>
      <c r="R50" s="168"/>
      <c r="S50" s="168"/>
      <c r="T50" s="168"/>
      <c r="U50" s="168"/>
      <c r="V50" s="168"/>
      <c r="W50" s="168"/>
      <c r="X50" s="170"/>
      <c r="Y50" s="154"/>
      <c r="Z50" s="192">
        <v>0</v>
      </c>
      <c r="AA50" s="154"/>
      <c r="AB50" s="368"/>
      <c r="AC50" s="166"/>
      <c r="AD50" s="373"/>
      <c r="AE50" s="166"/>
      <c r="AF50" s="358"/>
      <c r="AG50" s="154"/>
      <c r="AH50" s="318"/>
      <c r="AI50" s="153"/>
    </row>
    <row r="51" spans="2:35" s="145" customFormat="1" ht="128.25" customHeight="1">
      <c r="B51" s="152"/>
      <c r="C51" s="379"/>
      <c r="D51" s="154"/>
      <c r="E51" s="362"/>
      <c r="F51" s="167"/>
      <c r="G51" s="211">
        <v>34</v>
      </c>
      <c r="H51" s="166"/>
      <c r="I51" s="245" t="s">
        <v>177</v>
      </c>
      <c r="J51" s="218"/>
      <c r="K51" s="245" t="s">
        <v>178</v>
      </c>
      <c r="L51" s="166"/>
      <c r="M51" s="168"/>
      <c r="N51" s="168"/>
      <c r="O51" s="168"/>
      <c r="P51" s="188"/>
      <c r="Q51" s="168"/>
      <c r="R51" s="168"/>
      <c r="S51" s="168"/>
      <c r="T51" s="169"/>
      <c r="U51" s="168"/>
      <c r="V51" s="168"/>
      <c r="W51" s="168"/>
      <c r="X51" s="170"/>
      <c r="Y51" s="154"/>
      <c r="Z51" s="192">
        <v>0</v>
      </c>
      <c r="AA51" s="154"/>
      <c r="AB51" s="369"/>
      <c r="AC51" s="166"/>
      <c r="AD51" s="373"/>
      <c r="AE51" s="166"/>
      <c r="AF51" s="358"/>
      <c r="AG51" s="154"/>
      <c r="AH51" s="182"/>
      <c r="AI51" s="153"/>
    </row>
    <row r="52" spans="2:35" s="145" customFormat="1" ht="18">
      <c r="B52" s="152"/>
      <c r="C52" s="154"/>
      <c r="D52" s="154"/>
      <c r="E52" s="166"/>
      <c r="F52" s="167"/>
      <c r="G52" s="212"/>
      <c r="H52" s="166"/>
      <c r="I52" s="216"/>
      <c r="J52" s="218"/>
      <c r="K52" s="21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54"/>
      <c r="Z52" s="174"/>
      <c r="AA52" s="154"/>
      <c r="AB52" s="175"/>
      <c r="AC52" s="166"/>
      <c r="AD52" s="175"/>
      <c r="AE52" s="166"/>
      <c r="AF52" s="358"/>
      <c r="AG52" s="154"/>
      <c r="AH52" s="316"/>
      <c r="AI52" s="153"/>
    </row>
    <row r="53" spans="2:35" s="145" customFormat="1" ht="123" customHeight="1">
      <c r="B53" s="152"/>
      <c r="C53" s="380" t="s">
        <v>181</v>
      </c>
      <c r="D53" s="154"/>
      <c r="E53" s="183" t="s">
        <v>327</v>
      </c>
      <c r="F53" s="167"/>
      <c r="G53" s="312">
        <v>35</v>
      </c>
      <c r="H53" s="166"/>
      <c r="I53" s="313" t="s">
        <v>184</v>
      </c>
      <c r="J53" s="218"/>
      <c r="K53" s="244" t="s">
        <v>186</v>
      </c>
      <c r="L53" s="166"/>
      <c r="M53" s="168"/>
      <c r="N53" s="168"/>
      <c r="O53" s="168"/>
      <c r="P53" s="170"/>
      <c r="Q53" s="168"/>
      <c r="R53" s="168"/>
      <c r="S53" s="168"/>
      <c r="T53" s="168"/>
      <c r="U53" s="168"/>
      <c r="V53" s="168"/>
      <c r="W53" s="168"/>
      <c r="X53" s="168"/>
      <c r="Y53" s="154"/>
      <c r="Z53" s="192">
        <v>1</v>
      </c>
      <c r="AA53" s="154"/>
      <c r="AB53" s="181">
        <f>+Z53</f>
        <v>1</v>
      </c>
      <c r="AC53" s="166"/>
      <c r="AD53" s="367">
        <f>AVERAGE(AB53:AB65)</f>
        <v>0.30599999999999999</v>
      </c>
      <c r="AE53" s="166"/>
      <c r="AF53" s="358"/>
      <c r="AG53" s="154"/>
      <c r="AH53" s="323" t="s">
        <v>328</v>
      </c>
      <c r="AI53" s="153"/>
    </row>
    <row r="54" spans="2:35" s="145" customFormat="1" ht="15" customHeight="1">
      <c r="B54" s="152"/>
      <c r="C54" s="380"/>
      <c r="D54" s="154"/>
      <c r="E54" s="166"/>
      <c r="F54" s="167"/>
      <c r="G54" s="212"/>
      <c r="H54" s="166"/>
      <c r="I54" s="216"/>
      <c r="J54" s="218"/>
      <c r="K54" s="216"/>
      <c r="L54" s="166"/>
      <c r="M54" s="166"/>
      <c r="N54" s="166"/>
      <c r="O54" s="166"/>
      <c r="P54" s="166"/>
      <c r="Q54" s="168"/>
      <c r="R54" s="166"/>
      <c r="S54" s="166"/>
      <c r="T54" s="166"/>
      <c r="U54" s="166"/>
      <c r="V54" s="166"/>
      <c r="W54" s="166"/>
      <c r="X54" s="166"/>
      <c r="Y54" s="154"/>
      <c r="Z54" s="174"/>
      <c r="AA54" s="154"/>
      <c r="AB54" s="175"/>
      <c r="AC54" s="166"/>
      <c r="AD54" s="368"/>
      <c r="AE54" s="166"/>
      <c r="AF54" s="358"/>
      <c r="AG54" s="154"/>
      <c r="AH54" s="316"/>
      <c r="AI54" s="153"/>
    </row>
    <row r="55" spans="2:35" s="145" customFormat="1" ht="59.45" customHeight="1">
      <c r="B55" s="152"/>
      <c r="C55" s="380"/>
      <c r="D55" s="154"/>
      <c r="E55" s="362" t="s">
        <v>329</v>
      </c>
      <c r="F55" s="167"/>
      <c r="G55" s="312">
        <v>36</v>
      </c>
      <c r="H55" s="166"/>
      <c r="I55" s="313" t="s">
        <v>190</v>
      </c>
      <c r="J55" s="218"/>
      <c r="K55" s="244" t="s">
        <v>192</v>
      </c>
      <c r="L55" s="166"/>
      <c r="M55" s="168"/>
      <c r="N55" s="168"/>
      <c r="O55" s="168"/>
      <c r="P55" s="170"/>
      <c r="Q55" s="251"/>
      <c r="R55" s="168"/>
      <c r="S55" s="168"/>
      <c r="T55" s="168"/>
      <c r="U55" s="168"/>
      <c r="V55" s="168"/>
      <c r="W55" s="168"/>
      <c r="X55" s="168"/>
      <c r="Y55" s="154"/>
      <c r="Z55" s="192">
        <v>1</v>
      </c>
      <c r="AA55" s="154"/>
      <c r="AB55" s="373">
        <f>AVERAGE(Z55:Z59)</f>
        <v>0.2</v>
      </c>
      <c r="AC55" s="166"/>
      <c r="AD55" s="368"/>
      <c r="AE55" s="166"/>
      <c r="AF55" s="358"/>
      <c r="AG55" s="154"/>
      <c r="AH55" s="321" t="s">
        <v>812</v>
      </c>
      <c r="AI55" s="153"/>
    </row>
    <row r="56" spans="2:35" s="145" customFormat="1" ht="59.45" customHeight="1">
      <c r="B56" s="152"/>
      <c r="C56" s="380"/>
      <c r="D56" s="154"/>
      <c r="E56" s="362"/>
      <c r="F56" s="167"/>
      <c r="G56" s="211">
        <v>37</v>
      </c>
      <c r="H56" s="166"/>
      <c r="I56" s="244" t="s">
        <v>196</v>
      </c>
      <c r="J56" s="218"/>
      <c r="K56" s="244" t="s">
        <v>197</v>
      </c>
      <c r="L56" s="166"/>
      <c r="M56" s="168"/>
      <c r="N56" s="168"/>
      <c r="O56" s="168"/>
      <c r="P56" s="168"/>
      <c r="Q56" s="168"/>
      <c r="R56" s="170"/>
      <c r="S56" s="168"/>
      <c r="T56" s="188"/>
      <c r="U56" s="168"/>
      <c r="V56" s="168"/>
      <c r="W56" s="168"/>
      <c r="X56" s="168"/>
      <c r="Y56" s="154"/>
      <c r="Z56" s="192">
        <v>0</v>
      </c>
      <c r="AA56" s="154"/>
      <c r="AB56" s="373"/>
      <c r="AC56" s="166"/>
      <c r="AD56" s="368"/>
      <c r="AE56" s="166"/>
      <c r="AF56" s="358"/>
      <c r="AG56" s="154"/>
      <c r="AH56" s="190"/>
      <c r="AI56" s="153"/>
    </row>
    <row r="57" spans="2:35" s="145" customFormat="1" ht="59.45" customHeight="1">
      <c r="B57" s="152"/>
      <c r="C57" s="380"/>
      <c r="D57" s="154"/>
      <c r="E57" s="362"/>
      <c r="F57" s="167"/>
      <c r="G57" s="211">
        <v>38</v>
      </c>
      <c r="H57" s="166"/>
      <c r="I57" s="244" t="s">
        <v>200</v>
      </c>
      <c r="J57" s="218"/>
      <c r="K57" s="244" t="s">
        <v>201</v>
      </c>
      <c r="L57" s="166"/>
      <c r="M57" s="168"/>
      <c r="N57" s="168"/>
      <c r="O57" s="168"/>
      <c r="P57" s="168"/>
      <c r="Q57" s="168"/>
      <c r="R57" s="170"/>
      <c r="S57" s="168"/>
      <c r="T57" s="188"/>
      <c r="U57" s="168"/>
      <c r="V57" s="168"/>
      <c r="W57" s="168"/>
      <c r="X57" s="168"/>
      <c r="Y57" s="154"/>
      <c r="Z57" s="192">
        <v>0</v>
      </c>
      <c r="AA57" s="154"/>
      <c r="AB57" s="373"/>
      <c r="AC57" s="166"/>
      <c r="AD57" s="368"/>
      <c r="AE57" s="166"/>
      <c r="AF57" s="358"/>
      <c r="AG57" s="154"/>
      <c r="AH57" s="190"/>
      <c r="AI57" s="153"/>
    </row>
    <row r="58" spans="2:35" s="145" customFormat="1" ht="59.45" customHeight="1">
      <c r="B58" s="152"/>
      <c r="C58" s="380"/>
      <c r="D58" s="154"/>
      <c r="E58" s="362"/>
      <c r="F58" s="167"/>
      <c r="G58" s="211">
        <v>39</v>
      </c>
      <c r="H58" s="166"/>
      <c r="I58" s="244" t="s">
        <v>205</v>
      </c>
      <c r="J58" s="218"/>
      <c r="K58" s="244" t="s">
        <v>206</v>
      </c>
      <c r="L58" s="166"/>
      <c r="M58" s="169"/>
      <c r="N58" s="169"/>
      <c r="O58" s="169"/>
      <c r="P58" s="169"/>
      <c r="Q58" s="168"/>
      <c r="R58" s="170"/>
      <c r="S58" s="168"/>
      <c r="T58" s="168"/>
      <c r="U58" s="168"/>
      <c r="V58" s="168"/>
      <c r="W58" s="169"/>
      <c r="X58" s="169"/>
      <c r="Y58" s="154"/>
      <c r="Z58" s="192">
        <v>0</v>
      </c>
      <c r="AA58" s="154"/>
      <c r="AB58" s="373"/>
      <c r="AC58" s="166"/>
      <c r="AD58" s="368"/>
      <c r="AE58" s="166"/>
      <c r="AF58" s="358"/>
      <c r="AG58" s="154"/>
      <c r="AH58" s="182"/>
      <c r="AI58" s="153"/>
    </row>
    <row r="59" spans="2:35" s="145" customFormat="1" ht="59.45" customHeight="1">
      <c r="B59" s="152"/>
      <c r="C59" s="380"/>
      <c r="D59" s="154"/>
      <c r="E59" s="362"/>
      <c r="F59" s="167"/>
      <c r="G59" s="211">
        <v>40</v>
      </c>
      <c r="H59" s="166"/>
      <c r="I59" s="243" t="s">
        <v>209</v>
      </c>
      <c r="J59" s="218"/>
      <c r="K59" s="246" t="s">
        <v>210</v>
      </c>
      <c r="L59" s="166"/>
      <c r="M59" s="168"/>
      <c r="N59" s="168"/>
      <c r="O59" s="168"/>
      <c r="P59" s="168"/>
      <c r="Q59" s="168"/>
      <c r="R59" s="170"/>
      <c r="S59" s="168"/>
      <c r="T59" s="168"/>
      <c r="U59" s="168"/>
      <c r="V59" s="188"/>
      <c r="W59" s="168"/>
      <c r="X59" s="168"/>
      <c r="Y59" s="154"/>
      <c r="Z59" s="192">
        <v>0</v>
      </c>
      <c r="AA59" s="154"/>
      <c r="AB59" s="373"/>
      <c r="AC59" s="166"/>
      <c r="AD59" s="368"/>
      <c r="AE59" s="166"/>
      <c r="AF59" s="358"/>
      <c r="AG59" s="154"/>
      <c r="AH59" s="182"/>
      <c r="AI59" s="153"/>
    </row>
    <row r="60" spans="2:35" s="145" customFormat="1" ht="15" customHeight="1">
      <c r="B60" s="152"/>
      <c r="C60" s="380"/>
      <c r="D60" s="154"/>
      <c r="E60" s="166"/>
      <c r="F60" s="167"/>
      <c r="G60" s="212"/>
      <c r="H60" s="166"/>
      <c r="I60" s="216"/>
      <c r="J60" s="218"/>
      <c r="K60" s="21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54"/>
      <c r="Z60" s="174"/>
      <c r="AA60" s="154"/>
      <c r="AB60" s="175"/>
      <c r="AC60" s="166"/>
      <c r="AD60" s="368"/>
      <c r="AE60" s="166"/>
      <c r="AF60" s="358"/>
      <c r="AG60" s="154"/>
      <c r="AH60" s="316"/>
      <c r="AI60" s="153"/>
    </row>
    <row r="61" spans="2:35" s="145" customFormat="1" ht="72" customHeight="1">
      <c r="B61" s="152"/>
      <c r="C61" s="380"/>
      <c r="D61" s="154"/>
      <c r="E61" s="183" t="s">
        <v>330</v>
      </c>
      <c r="F61" s="167"/>
      <c r="G61" s="211">
        <v>41</v>
      </c>
      <c r="H61" s="166"/>
      <c r="I61" s="243" t="s">
        <v>214</v>
      </c>
      <c r="J61" s="218"/>
      <c r="K61" s="243" t="s">
        <v>215</v>
      </c>
      <c r="L61" s="166"/>
      <c r="M61" s="180"/>
      <c r="N61" s="180"/>
      <c r="O61" s="180"/>
      <c r="P61" s="180"/>
      <c r="Q61" s="180"/>
      <c r="R61" s="170"/>
      <c r="S61" s="169"/>
      <c r="T61" s="188"/>
      <c r="U61" s="180"/>
      <c r="V61" s="180"/>
      <c r="W61" s="180"/>
      <c r="X61" s="180"/>
      <c r="Y61" s="154"/>
      <c r="Z61" s="192">
        <v>0</v>
      </c>
      <c r="AA61" s="154"/>
      <c r="AB61" s="181">
        <f>+Z61</f>
        <v>0</v>
      </c>
      <c r="AC61" s="166"/>
      <c r="AD61" s="368"/>
      <c r="AE61" s="166"/>
      <c r="AF61" s="358"/>
      <c r="AG61" s="154"/>
      <c r="AH61" s="179"/>
      <c r="AI61" s="153"/>
    </row>
    <row r="62" spans="2:35" s="145" customFormat="1" ht="15" customHeight="1">
      <c r="B62" s="152"/>
      <c r="C62" s="380"/>
      <c r="D62" s="154"/>
      <c r="E62" s="166"/>
      <c r="F62" s="167"/>
      <c r="G62" s="212"/>
      <c r="H62" s="166"/>
      <c r="I62" s="247"/>
      <c r="J62" s="218"/>
      <c r="K62" s="247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54"/>
      <c r="Z62" s="174"/>
      <c r="AA62" s="154"/>
      <c r="AB62" s="174"/>
      <c r="AC62" s="166"/>
      <c r="AD62" s="368"/>
      <c r="AE62" s="166"/>
      <c r="AF62" s="358"/>
      <c r="AG62" s="154"/>
      <c r="AH62" s="316"/>
      <c r="AI62" s="153"/>
    </row>
    <row r="63" spans="2:35" s="145" customFormat="1" ht="61.5" customHeight="1">
      <c r="B63" s="152"/>
      <c r="C63" s="380"/>
      <c r="D63" s="154"/>
      <c r="E63" s="183" t="s">
        <v>331</v>
      </c>
      <c r="F63" s="167"/>
      <c r="G63" s="211">
        <v>42</v>
      </c>
      <c r="H63" s="166"/>
      <c r="I63" s="243" t="s">
        <v>220</v>
      </c>
      <c r="J63" s="218"/>
      <c r="K63" s="246" t="s">
        <v>221</v>
      </c>
      <c r="L63" s="166"/>
      <c r="M63" s="168"/>
      <c r="N63" s="168"/>
      <c r="O63" s="168"/>
      <c r="P63" s="168"/>
      <c r="Q63" s="168"/>
      <c r="R63" s="168"/>
      <c r="S63" s="168"/>
      <c r="T63" s="168"/>
      <c r="U63" s="188"/>
      <c r="V63" s="170"/>
      <c r="W63" s="168"/>
      <c r="X63" s="168"/>
      <c r="Y63" s="154"/>
      <c r="Z63" s="192">
        <v>0</v>
      </c>
      <c r="AA63" s="154"/>
      <c r="AB63" s="181">
        <f>+Z63</f>
        <v>0</v>
      </c>
      <c r="AC63" s="166"/>
      <c r="AD63" s="368"/>
      <c r="AE63" s="166"/>
      <c r="AF63" s="358"/>
      <c r="AG63" s="154"/>
      <c r="AH63" s="179"/>
      <c r="AI63" s="153"/>
    </row>
    <row r="64" spans="2:35" s="145" customFormat="1" ht="15" customHeight="1">
      <c r="B64" s="152"/>
      <c r="C64" s="380"/>
      <c r="D64" s="154"/>
      <c r="E64" s="166"/>
      <c r="F64" s="167"/>
      <c r="G64" s="212"/>
      <c r="H64" s="166"/>
      <c r="I64" s="247"/>
      <c r="J64" s="216"/>
      <c r="K64" s="247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54"/>
      <c r="Z64" s="174"/>
      <c r="AA64" s="154"/>
      <c r="AB64" s="175"/>
      <c r="AC64" s="166"/>
      <c r="AD64" s="368"/>
      <c r="AE64" s="166"/>
      <c r="AF64" s="358"/>
      <c r="AG64" s="154"/>
      <c r="AH64" s="316"/>
      <c r="AI64" s="153"/>
    </row>
    <row r="65" spans="2:35" s="145" customFormat="1" ht="62.45" customHeight="1">
      <c r="B65" s="152"/>
      <c r="C65" s="380"/>
      <c r="D65" s="154"/>
      <c r="E65" s="183" t="s">
        <v>332</v>
      </c>
      <c r="F65" s="167"/>
      <c r="G65" s="312">
        <v>43</v>
      </c>
      <c r="H65" s="166"/>
      <c r="I65" s="244" t="s">
        <v>225</v>
      </c>
      <c r="J65" s="218"/>
      <c r="K65" s="244" t="s">
        <v>227</v>
      </c>
      <c r="L65" s="166"/>
      <c r="M65" s="168"/>
      <c r="N65" s="168"/>
      <c r="O65" s="168"/>
      <c r="P65" s="168"/>
      <c r="Q65" s="168"/>
      <c r="R65" s="168"/>
      <c r="S65" s="169"/>
      <c r="T65" s="168"/>
      <c r="U65" s="188"/>
      <c r="V65" s="168"/>
      <c r="W65" s="170"/>
      <c r="X65" s="168"/>
      <c r="Y65" s="154"/>
      <c r="Z65" s="192">
        <v>0.33</v>
      </c>
      <c r="AA65" s="154"/>
      <c r="AB65" s="181">
        <f>+Z65</f>
        <v>0.33</v>
      </c>
      <c r="AC65" s="166"/>
      <c r="AD65" s="369"/>
      <c r="AE65" s="166"/>
      <c r="AF65" s="358"/>
      <c r="AG65" s="154"/>
      <c r="AH65" s="322" t="s">
        <v>333</v>
      </c>
      <c r="AI65" s="153"/>
    </row>
    <row r="66" spans="2:35" s="145" customFormat="1" ht="18">
      <c r="B66" s="152"/>
      <c r="C66" s="154"/>
      <c r="D66" s="154"/>
      <c r="E66" s="166"/>
      <c r="F66" s="167"/>
      <c r="G66" s="212"/>
      <c r="H66" s="166"/>
      <c r="I66" s="216"/>
      <c r="J66" s="218"/>
      <c r="K66" s="21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54"/>
      <c r="Z66" s="174"/>
      <c r="AA66" s="154"/>
      <c r="AB66" s="175"/>
      <c r="AC66" s="166"/>
      <c r="AD66" s="175"/>
      <c r="AE66" s="166"/>
      <c r="AF66" s="358"/>
      <c r="AG66" s="154"/>
      <c r="AH66" s="316"/>
      <c r="AI66" s="153"/>
    </row>
    <row r="67" spans="2:35" s="145" customFormat="1" ht="51" customHeight="1">
      <c r="B67" s="152"/>
      <c r="C67" s="377" t="s">
        <v>230</v>
      </c>
      <c r="D67" s="154"/>
      <c r="E67" s="364" t="s">
        <v>334</v>
      </c>
      <c r="F67" s="167"/>
      <c r="G67" s="211">
        <v>44</v>
      </c>
      <c r="H67" s="166"/>
      <c r="I67" s="244" t="s">
        <v>335</v>
      </c>
      <c r="J67" s="218"/>
      <c r="K67" s="244" t="s">
        <v>234</v>
      </c>
      <c r="L67" s="166"/>
      <c r="M67" s="168"/>
      <c r="N67" s="168"/>
      <c r="O67" s="168"/>
      <c r="P67" s="168"/>
      <c r="Q67" s="168"/>
      <c r="R67" s="168"/>
      <c r="S67" s="169"/>
      <c r="T67" s="168"/>
      <c r="U67" s="168"/>
      <c r="V67" s="188"/>
      <c r="W67" s="170"/>
      <c r="X67" s="168"/>
      <c r="Y67" s="154"/>
      <c r="Z67" s="181">
        <v>0</v>
      </c>
      <c r="AA67" s="154"/>
      <c r="AB67" s="367">
        <f>AVERAGE(Z67:Z69)</f>
        <v>0</v>
      </c>
      <c r="AC67" s="166"/>
      <c r="AD67" s="373">
        <f>AVERAGE(AB67:AB78)</f>
        <v>0</v>
      </c>
      <c r="AE67" s="166"/>
      <c r="AF67" s="358"/>
      <c r="AG67" s="154"/>
      <c r="AH67" s="182"/>
      <c r="AI67" s="153"/>
    </row>
    <row r="68" spans="2:35" s="145" customFormat="1" ht="62.1" customHeight="1">
      <c r="B68" s="152"/>
      <c r="C68" s="378"/>
      <c r="D68" s="154"/>
      <c r="E68" s="365"/>
      <c r="F68" s="167"/>
      <c r="G68" s="211">
        <v>45</v>
      </c>
      <c r="H68" s="166"/>
      <c r="I68" s="244" t="s">
        <v>238</v>
      </c>
      <c r="J68" s="218"/>
      <c r="K68" s="244" t="s">
        <v>239</v>
      </c>
      <c r="L68" s="166"/>
      <c r="M68" s="168"/>
      <c r="N68" s="168"/>
      <c r="O68" s="168"/>
      <c r="P68" s="168"/>
      <c r="Q68" s="168"/>
      <c r="R68" s="169"/>
      <c r="S68" s="188"/>
      <c r="T68" s="168"/>
      <c r="U68" s="170"/>
      <c r="V68" s="168"/>
      <c r="W68" s="168"/>
      <c r="X68" s="168"/>
      <c r="Y68" s="154"/>
      <c r="Z68" s="192">
        <v>0</v>
      </c>
      <c r="AA68" s="154"/>
      <c r="AB68" s="368"/>
      <c r="AC68" s="166"/>
      <c r="AD68" s="373"/>
      <c r="AE68" s="166"/>
      <c r="AF68" s="358"/>
      <c r="AG68" s="154"/>
      <c r="AH68" s="199"/>
      <c r="AI68" s="153"/>
    </row>
    <row r="69" spans="2:35" s="145" customFormat="1" ht="62.1" customHeight="1">
      <c r="B69" s="152"/>
      <c r="C69" s="378"/>
      <c r="D69" s="154"/>
      <c r="E69" s="366"/>
      <c r="F69" s="167"/>
      <c r="G69" s="211">
        <v>46</v>
      </c>
      <c r="H69" s="166"/>
      <c r="I69" s="243" t="s">
        <v>242</v>
      </c>
      <c r="J69" s="218"/>
      <c r="K69" s="243" t="s">
        <v>243</v>
      </c>
      <c r="L69" s="166"/>
      <c r="M69" s="168"/>
      <c r="N69" s="168"/>
      <c r="O69" s="168"/>
      <c r="P69" s="168"/>
      <c r="Q69" s="168"/>
      <c r="R69" s="169"/>
      <c r="S69" s="168"/>
      <c r="T69" s="168"/>
      <c r="U69" s="251"/>
      <c r="V69" s="168"/>
      <c r="W69" s="170"/>
      <c r="X69" s="168"/>
      <c r="Y69" s="154"/>
      <c r="Z69" s="192">
        <v>0</v>
      </c>
      <c r="AA69" s="154"/>
      <c r="AB69" s="369"/>
      <c r="AC69" s="166"/>
      <c r="AD69" s="373"/>
      <c r="AE69" s="166"/>
      <c r="AF69" s="358"/>
      <c r="AG69" s="154"/>
      <c r="AH69" s="199"/>
      <c r="AI69" s="153"/>
    </row>
    <row r="70" spans="2:35" s="145" customFormat="1" ht="15" customHeight="1">
      <c r="B70" s="152"/>
      <c r="C70" s="378"/>
      <c r="D70" s="154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54"/>
      <c r="AB70" s="166"/>
      <c r="AC70" s="166"/>
      <c r="AD70" s="373"/>
      <c r="AE70" s="166"/>
      <c r="AF70" s="358"/>
      <c r="AG70" s="154"/>
      <c r="AH70" s="199"/>
      <c r="AI70" s="153"/>
    </row>
    <row r="71" spans="2:35" s="145" customFormat="1" ht="62.1" customHeight="1">
      <c r="B71" s="152"/>
      <c r="C71" s="378"/>
      <c r="D71" s="154"/>
      <c r="E71" s="183" t="s">
        <v>336</v>
      </c>
      <c r="F71" s="167"/>
      <c r="G71" s="211">
        <v>47</v>
      </c>
      <c r="H71" s="166"/>
      <c r="I71" s="243" t="s">
        <v>247</v>
      </c>
      <c r="J71" s="218"/>
      <c r="K71" s="244" t="s">
        <v>248</v>
      </c>
      <c r="L71" s="166"/>
      <c r="M71" s="168"/>
      <c r="N71" s="168"/>
      <c r="O71" s="168"/>
      <c r="P71" s="168"/>
      <c r="Q71" s="168"/>
      <c r="R71" s="169"/>
      <c r="S71" s="170"/>
      <c r="T71" s="168"/>
      <c r="U71" s="168"/>
      <c r="V71" s="168"/>
      <c r="W71" s="168"/>
      <c r="X71" s="168"/>
      <c r="Y71" s="154"/>
      <c r="Z71" s="192">
        <v>0</v>
      </c>
      <c r="AA71" s="154"/>
      <c r="AB71" s="181">
        <f>+Z71</f>
        <v>0</v>
      </c>
      <c r="AC71" s="166"/>
      <c r="AD71" s="373"/>
      <c r="AE71" s="166"/>
      <c r="AF71" s="358"/>
      <c r="AG71" s="154"/>
      <c r="AH71" s="199"/>
      <c r="AI71" s="153"/>
    </row>
    <row r="72" spans="2:35" s="145" customFormat="1" ht="21" customHeight="1">
      <c r="B72" s="152"/>
      <c r="C72" s="378"/>
      <c r="D72" s="154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373"/>
      <c r="AE72" s="166"/>
      <c r="AF72" s="358"/>
      <c r="AG72" s="154"/>
      <c r="AH72" s="179"/>
      <c r="AI72" s="153"/>
    </row>
    <row r="73" spans="2:35" s="145" customFormat="1" ht="18">
      <c r="B73" s="152"/>
      <c r="C73" s="378"/>
      <c r="D73" s="154"/>
      <c r="E73" s="166"/>
      <c r="F73" s="167"/>
      <c r="G73" s="212"/>
      <c r="H73" s="166"/>
      <c r="I73" s="216"/>
      <c r="J73" s="216"/>
      <c r="K73" s="21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54"/>
      <c r="Z73" s="174"/>
      <c r="AA73" s="154"/>
      <c r="AB73" s="175"/>
      <c r="AC73" s="166"/>
      <c r="AD73" s="373"/>
      <c r="AE73" s="166"/>
      <c r="AF73" s="358"/>
      <c r="AG73" s="154"/>
      <c r="AH73" s="200"/>
      <c r="AI73" s="153"/>
    </row>
    <row r="74" spans="2:35" s="145" customFormat="1" ht="59.1" customHeight="1">
      <c r="B74" s="152"/>
      <c r="C74" s="378"/>
      <c r="D74" s="154"/>
      <c r="E74" s="310" t="s">
        <v>337</v>
      </c>
      <c r="F74" s="167"/>
      <c r="G74" s="211">
        <v>48</v>
      </c>
      <c r="H74" s="166"/>
      <c r="I74" s="243" t="s">
        <v>252</v>
      </c>
      <c r="J74" s="218"/>
      <c r="K74" s="243" t="s">
        <v>253</v>
      </c>
      <c r="L74" s="166"/>
      <c r="M74" s="168"/>
      <c r="N74" s="168"/>
      <c r="O74" s="168"/>
      <c r="P74" s="168"/>
      <c r="Q74" s="168"/>
      <c r="R74" s="168"/>
      <c r="S74" s="169"/>
      <c r="T74" s="168"/>
      <c r="U74" s="168"/>
      <c r="V74" s="168"/>
      <c r="W74" s="170"/>
      <c r="X74" s="168"/>
      <c r="Y74" s="154"/>
      <c r="Z74" s="181">
        <v>0</v>
      </c>
      <c r="AA74" s="154"/>
      <c r="AB74" s="181">
        <f>+Z74</f>
        <v>0</v>
      </c>
      <c r="AC74" s="166"/>
      <c r="AD74" s="373"/>
      <c r="AE74" s="166"/>
      <c r="AF74" s="358"/>
      <c r="AG74" s="154"/>
      <c r="AH74" s="179"/>
      <c r="AI74" s="153"/>
    </row>
    <row r="75" spans="2:35" s="145" customFormat="1" ht="18">
      <c r="B75" s="152"/>
      <c r="C75" s="378"/>
      <c r="D75" s="154"/>
      <c r="E75" s="166"/>
      <c r="F75" s="167"/>
      <c r="G75" s="212"/>
      <c r="H75" s="166"/>
      <c r="I75" s="247"/>
      <c r="J75" s="216"/>
      <c r="K75" s="247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54"/>
      <c r="Z75" s="175"/>
      <c r="AA75" s="154"/>
      <c r="AB75" s="175"/>
      <c r="AC75" s="166"/>
      <c r="AD75" s="373"/>
      <c r="AE75" s="166"/>
      <c r="AF75" s="358"/>
      <c r="AG75" s="154"/>
      <c r="AH75" s="200"/>
      <c r="AI75" s="153"/>
    </row>
    <row r="76" spans="2:35" s="145" customFormat="1" ht="60" customHeight="1">
      <c r="B76" s="152"/>
      <c r="C76" s="378"/>
      <c r="D76" s="154"/>
      <c r="E76" s="183" t="s">
        <v>338</v>
      </c>
      <c r="F76" s="167"/>
      <c r="G76" s="211">
        <v>49</v>
      </c>
      <c r="H76" s="166"/>
      <c r="I76" s="243" t="s">
        <v>257</v>
      </c>
      <c r="J76" s="218"/>
      <c r="K76" s="243" t="s">
        <v>259</v>
      </c>
      <c r="L76" s="166"/>
      <c r="M76" s="168"/>
      <c r="N76" s="168"/>
      <c r="O76" s="168"/>
      <c r="P76" s="169"/>
      <c r="Q76" s="168"/>
      <c r="R76" s="168"/>
      <c r="S76" s="188"/>
      <c r="T76" s="168"/>
      <c r="U76" s="170"/>
      <c r="V76" s="168"/>
      <c r="W76" s="168"/>
      <c r="X76" s="168"/>
      <c r="Y76" s="154"/>
      <c r="Z76" s="181">
        <v>0</v>
      </c>
      <c r="AA76" s="154"/>
      <c r="AB76" s="181">
        <f>+Z76</f>
        <v>0</v>
      </c>
      <c r="AC76" s="166"/>
      <c r="AD76" s="373"/>
      <c r="AE76" s="166"/>
      <c r="AF76" s="358"/>
      <c r="AG76" s="154"/>
      <c r="AH76" s="182"/>
      <c r="AI76" s="153"/>
    </row>
    <row r="77" spans="2:35" s="145" customFormat="1" ht="18">
      <c r="B77" s="152"/>
      <c r="C77" s="378"/>
      <c r="D77" s="154"/>
      <c r="E77" s="166"/>
      <c r="F77" s="167"/>
      <c r="G77" s="212"/>
      <c r="H77" s="166"/>
      <c r="I77" s="247"/>
      <c r="J77" s="216"/>
      <c r="K77" s="247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54"/>
      <c r="Z77" s="174"/>
      <c r="AA77" s="154"/>
      <c r="AB77" s="175"/>
      <c r="AC77" s="166"/>
      <c r="AD77" s="373"/>
      <c r="AE77" s="166"/>
      <c r="AF77" s="358"/>
      <c r="AG77" s="154"/>
      <c r="AH77" s="198"/>
      <c r="AI77" s="153"/>
    </row>
    <row r="78" spans="2:35" s="145" customFormat="1" ht="75.599999999999994" customHeight="1">
      <c r="B78" s="152"/>
      <c r="C78" s="379"/>
      <c r="D78" s="154"/>
      <c r="E78" s="183" t="s">
        <v>339</v>
      </c>
      <c r="F78" s="167"/>
      <c r="G78" s="211">
        <v>50</v>
      </c>
      <c r="H78" s="166"/>
      <c r="I78" s="245" t="s">
        <v>264</v>
      </c>
      <c r="J78" s="218"/>
      <c r="K78" s="248" t="s">
        <v>265</v>
      </c>
      <c r="L78" s="166"/>
      <c r="M78" s="168"/>
      <c r="N78" s="168"/>
      <c r="O78" s="168"/>
      <c r="P78" s="168"/>
      <c r="Q78" s="168"/>
      <c r="R78" s="168"/>
      <c r="S78" s="168"/>
      <c r="T78" s="168"/>
      <c r="U78" s="168"/>
      <c r="V78" s="170"/>
      <c r="W78" s="169"/>
      <c r="X78" s="168"/>
      <c r="Y78" s="154"/>
      <c r="Z78" s="201">
        <v>0</v>
      </c>
      <c r="AA78" s="154"/>
      <c r="AB78" s="181">
        <f>+Z78</f>
        <v>0</v>
      </c>
      <c r="AC78" s="166"/>
      <c r="AD78" s="373"/>
      <c r="AE78" s="166"/>
      <c r="AF78" s="358"/>
      <c r="AG78" s="154"/>
      <c r="AH78" s="182"/>
      <c r="AI78" s="153"/>
    </row>
    <row r="79" spans="2:35" s="145" customFormat="1" ht="15" customHeight="1">
      <c r="B79" s="152"/>
      <c r="C79" s="154"/>
      <c r="D79" s="154"/>
      <c r="E79" s="154"/>
      <c r="F79" s="167"/>
      <c r="G79" s="213"/>
      <c r="H79" s="154"/>
      <c r="I79" s="242"/>
      <c r="J79" s="242"/>
      <c r="K79" s="242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358"/>
      <c r="AG79" s="154"/>
      <c r="AH79" s="319"/>
      <c r="AI79" s="153"/>
    </row>
    <row r="80" spans="2:35" s="145" customFormat="1" ht="120.75" customHeight="1">
      <c r="B80" s="152"/>
      <c r="C80" s="364" t="s">
        <v>268</v>
      </c>
      <c r="D80" s="154"/>
      <c r="E80" s="364" t="s">
        <v>269</v>
      </c>
      <c r="F80" s="167"/>
      <c r="G80" s="211">
        <v>51</v>
      </c>
      <c r="H80" s="166"/>
      <c r="I80" s="243" t="s">
        <v>271</v>
      </c>
      <c r="J80" s="218"/>
      <c r="K80" s="243" t="s">
        <v>272</v>
      </c>
      <c r="L80" s="166"/>
      <c r="M80" s="168"/>
      <c r="N80" s="168"/>
      <c r="O80" s="168"/>
      <c r="P80" s="168"/>
      <c r="Q80" s="168"/>
      <c r="R80" s="168"/>
      <c r="S80" s="168"/>
      <c r="T80" s="168"/>
      <c r="U80" s="169"/>
      <c r="V80" s="188"/>
      <c r="W80" s="170"/>
      <c r="X80" s="168"/>
      <c r="Y80" s="154"/>
      <c r="Z80" s="201">
        <v>0</v>
      </c>
      <c r="AA80" s="154"/>
      <c r="AB80" s="367">
        <f>AVERAGE(Z80:Z85)</f>
        <v>0</v>
      </c>
      <c r="AC80" s="166"/>
      <c r="AD80" s="367">
        <f>+AVERAGE(AB80)</f>
        <v>0</v>
      </c>
      <c r="AE80" s="166"/>
      <c r="AF80" s="358"/>
      <c r="AG80" s="154"/>
      <c r="AH80" s="179"/>
      <c r="AI80" s="153"/>
    </row>
    <row r="81" spans="2:35" s="145" customFormat="1" ht="120.75" customHeight="1">
      <c r="B81" s="152"/>
      <c r="C81" s="365"/>
      <c r="D81" s="154"/>
      <c r="E81" s="365"/>
      <c r="F81" s="167"/>
      <c r="G81" s="211">
        <v>52</v>
      </c>
      <c r="H81" s="166"/>
      <c r="I81" s="244" t="s">
        <v>275</v>
      </c>
      <c r="J81" s="218"/>
      <c r="K81" s="243" t="s">
        <v>276</v>
      </c>
      <c r="L81" s="166"/>
      <c r="M81" s="168"/>
      <c r="N81" s="168"/>
      <c r="O81" s="168"/>
      <c r="P81" s="168"/>
      <c r="Q81" s="168"/>
      <c r="R81" s="168"/>
      <c r="S81" s="168"/>
      <c r="T81" s="168"/>
      <c r="U81" s="169"/>
      <c r="V81" s="188"/>
      <c r="W81" s="168"/>
      <c r="X81" s="170"/>
      <c r="Y81" s="154"/>
      <c r="Z81" s="201">
        <v>0</v>
      </c>
      <c r="AA81" s="154"/>
      <c r="AB81" s="368"/>
      <c r="AC81" s="166"/>
      <c r="AD81" s="368"/>
      <c r="AE81" s="166"/>
      <c r="AF81" s="358"/>
      <c r="AG81" s="154"/>
      <c r="AH81" s="179"/>
      <c r="AI81" s="153"/>
    </row>
    <row r="82" spans="2:35" s="145" customFormat="1" ht="120.75" customHeight="1">
      <c r="B82" s="152"/>
      <c r="C82" s="365"/>
      <c r="D82" s="154"/>
      <c r="E82" s="365"/>
      <c r="F82" s="167"/>
      <c r="G82" s="211">
        <v>53</v>
      </c>
      <c r="H82" s="166"/>
      <c r="I82" s="243" t="s">
        <v>280</v>
      </c>
      <c r="J82" s="218"/>
      <c r="K82" s="243" t="s">
        <v>281</v>
      </c>
      <c r="L82" s="166"/>
      <c r="M82" s="168"/>
      <c r="N82" s="168"/>
      <c r="O82" s="168"/>
      <c r="P82" s="168"/>
      <c r="Q82" s="168"/>
      <c r="R82" s="168"/>
      <c r="S82" s="168"/>
      <c r="T82" s="168"/>
      <c r="U82" s="169"/>
      <c r="V82" s="170"/>
      <c r="W82" s="168"/>
      <c r="X82" s="168"/>
      <c r="Y82" s="154"/>
      <c r="Z82" s="201">
        <v>0</v>
      </c>
      <c r="AA82" s="154"/>
      <c r="AB82" s="368"/>
      <c r="AC82" s="166"/>
      <c r="AD82" s="368"/>
      <c r="AE82" s="166"/>
      <c r="AF82" s="358"/>
      <c r="AG82" s="154"/>
      <c r="AH82" s="179"/>
      <c r="AI82" s="153"/>
    </row>
    <row r="83" spans="2:35" s="145" customFormat="1" ht="120.75" customHeight="1">
      <c r="B83" s="152"/>
      <c r="C83" s="365"/>
      <c r="D83" s="154"/>
      <c r="E83" s="365"/>
      <c r="F83" s="167"/>
      <c r="G83" s="211">
        <v>54</v>
      </c>
      <c r="H83" s="166"/>
      <c r="I83" s="243" t="s">
        <v>284</v>
      </c>
      <c r="J83" s="218"/>
      <c r="K83" s="243" t="s">
        <v>281</v>
      </c>
      <c r="L83" s="166"/>
      <c r="M83" s="168"/>
      <c r="N83" s="168"/>
      <c r="O83" s="168"/>
      <c r="P83" s="168"/>
      <c r="Q83" s="168"/>
      <c r="R83" s="168"/>
      <c r="S83" s="168"/>
      <c r="T83" s="168"/>
      <c r="U83" s="169"/>
      <c r="V83" s="170"/>
      <c r="W83" s="168"/>
      <c r="X83" s="168"/>
      <c r="Y83" s="154"/>
      <c r="Z83" s="201">
        <v>0</v>
      </c>
      <c r="AA83" s="154"/>
      <c r="AB83" s="368"/>
      <c r="AC83" s="166"/>
      <c r="AD83" s="368"/>
      <c r="AE83" s="166"/>
      <c r="AF83" s="358"/>
      <c r="AG83" s="154"/>
      <c r="AH83" s="179"/>
      <c r="AI83" s="153"/>
    </row>
    <row r="84" spans="2:35" s="145" customFormat="1" ht="120.75" customHeight="1">
      <c r="B84" s="152"/>
      <c r="C84" s="365"/>
      <c r="D84" s="154"/>
      <c r="E84" s="365"/>
      <c r="F84" s="167"/>
      <c r="G84" s="211">
        <v>55</v>
      </c>
      <c r="H84" s="166"/>
      <c r="I84" s="243" t="s">
        <v>286</v>
      </c>
      <c r="J84" s="218"/>
      <c r="K84" s="245" t="s">
        <v>287</v>
      </c>
      <c r="L84" s="166"/>
      <c r="M84" s="274"/>
      <c r="N84" s="274"/>
      <c r="O84" s="274"/>
      <c r="P84" s="274"/>
      <c r="Q84" s="274"/>
      <c r="R84" s="275"/>
      <c r="S84" s="274"/>
      <c r="T84" s="274"/>
      <c r="U84" s="276"/>
      <c r="V84" s="277"/>
      <c r="W84" s="274"/>
      <c r="X84" s="274"/>
      <c r="Y84" s="154"/>
      <c r="Z84" s="201">
        <v>0</v>
      </c>
      <c r="AA84" s="154"/>
      <c r="AB84" s="368"/>
      <c r="AC84" s="166"/>
      <c r="AD84" s="368"/>
      <c r="AE84" s="166"/>
      <c r="AF84" s="358"/>
      <c r="AG84" s="154"/>
      <c r="AH84" s="179"/>
      <c r="AI84" s="153"/>
    </row>
    <row r="85" spans="2:35" s="145" customFormat="1" ht="120.75" customHeight="1">
      <c r="B85" s="152"/>
      <c r="C85" s="366"/>
      <c r="D85" s="154"/>
      <c r="E85" s="366"/>
      <c r="F85" s="167"/>
      <c r="G85" s="211">
        <v>56</v>
      </c>
      <c r="H85" s="166"/>
      <c r="I85" s="243" t="s">
        <v>289</v>
      </c>
      <c r="J85" s="218"/>
      <c r="K85" s="243" t="s">
        <v>290</v>
      </c>
      <c r="L85" s="166"/>
      <c r="M85" s="245"/>
      <c r="N85" s="243"/>
      <c r="O85" s="243"/>
      <c r="P85" s="243"/>
      <c r="Q85" s="243"/>
      <c r="R85" s="243"/>
      <c r="S85" s="243"/>
      <c r="T85" s="243"/>
      <c r="U85" s="243"/>
      <c r="V85" s="243"/>
      <c r="W85" s="170"/>
      <c r="X85" s="243"/>
      <c r="Y85" s="154"/>
      <c r="Z85" s="273">
        <v>0</v>
      </c>
      <c r="AA85" s="154"/>
      <c r="AB85" s="369"/>
      <c r="AC85" s="166"/>
      <c r="AD85" s="369"/>
      <c r="AE85" s="166"/>
      <c r="AF85" s="359"/>
      <c r="AG85" s="154"/>
      <c r="AH85" s="179"/>
      <c r="AI85" s="153"/>
    </row>
    <row r="86" spans="2:35" s="145" customFormat="1" ht="15" thickBot="1">
      <c r="B86" s="202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320"/>
      <c r="AI86" s="205"/>
    </row>
    <row r="87" spans="2:35" s="145" customFormat="1" ht="15" thickTop="1">
      <c r="AH87" s="146"/>
    </row>
  </sheetData>
  <sheetProtection algorithmName="SHA-512" hashValue="reeGKe+KhgG+T6sEirJoTwv2w4jcGNWyfx5mSrgtFvavsDK/+EcElHWSPW9djfcXsWyCK+DJN6rxxKhvTIxFmA==" saltValue="yieffwauvvR5D6F6rGWfsg==" spinCount="100000" sheet="1" objects="1" scenarios="1"/>
  <mergeCells count="36">
    <mergeCell ref="C53:C65"/>
    <mergeCell ref="C80:C85"/>
    <mergeCell ref="E80:E85"/>
    <mergeCell ref="AB80:AB85"/>
    <mergeCell ref="AD80:AD85"/>
    <mergeCell ref="C67:C78"/>
    <mergeCell ref="AD67:AD78"/>
    <mergeCell ref="E23:E25"/>
    <mergeCell ref="AB23:AB25"/>
    <mergeCell ref="AD23:AD25"/>
    <mergeCell ref="C27:C51"/>
    <mergeCell ref="E27:E38"/>
    <mergeCell ref="AB27:AB38"/>
    <mergeCell ref="AD27:AD51"/>
    <mergeCell ref="E40:E41"/>
    <mergeCell ref="AB40:AB41"/>
    <mergeCell ref="E43:E46"/>
    <mergeCell ref="AB43:AB46"/>
    <mergeCell ref="E48:E51"/>
    <mergeCell ref="AB48:AB51"/>
    <mergeCell ref="C3:AH5"/>
    <mergeCell ref="C9:C21"/>
    <mergeCell ref="AD9:AD21"/>
    <mergeCell ref="AF9:AF85"/>
    <mergeCell ref="E11:E13"/>
    <mergeCell ref="E17:E18"/>
    <mergeCell ref="AB17:AB18"/>
    <mergeCell ref="E20:E21"/>
    <mergeCell ref="AB20:AB21"/>
    <mergeCell ref="E67:E69"/>
    <mergeCell ref="AB67:AB69"/>
    <mergeCell ref="AB11:AB13"/>
    <mergeCell ref="AD53:AD65"/>
    <mergeCell ref="E55:E59"/>
    <mergeCell ref="AB55:AB59"/>
    <mergeCell ref="C23:C25"/>
  </mergeCells>
  <conditionalFormatting sqref="Z9 Z68:Z69 Z71">
    <cfRule type="cellIs" dxfId="164" priority="91" operator="between">
      <formula>0.8</formula>
      <formula>1</formula>
    </cfRule>
    <cfRule type="cellIs" dxfId="163" priority="92" operator="between">
      <formula>0.6</formula>
      <formula>0.79</formula>
    </cfRule>
    <cfRule type="cellIs" dxfId="162" priority="93" operator="between">
      <formula>0</formula>
      <formula>0.59</formula>
    </cfRule>
  </conditionalFormatting>
  <conditionalFormatting sqref="Z15">
    <cfRule type="cellIs" dxfId="161" priority="88" operator="between">
      <formula>0.8</formula>
      <formula>1</formula>
    </cfRule>
    <cfRule type="cellIs" dxfId="160" priority="89" operator="between">
      <formula>0.6</formula>
      <formula>0.79</formula>
    </cfRule>
    <cfRule type="cellIs" dxfId="159" priority="90" operator="between">
      <formula>0</formula>
      <formula>0.59</formula>
    </cfRule>
  </conditionalFormatting>
  <conditionalFormatting sqref="Z18">
    <cfRule type="cellIs" dxfId="158" priority="85" operator="between">
      <formula>0.8</formula>
      <formula>1</formula>
    </cfRule>
    <cfRule type="cellIs" dxfId="157" priority="86" operator="between">
      <formula>0.6</formula>
      <formula>0.79</formula>
    </cfRule>
    <cfRule type="cellIs" dxfId="156" priority="87" operator="between">
      <formula>0</formula>
      <formula>0.59</formula>
    </cfRule>
  </conditionalFormatting>
  <conditionalFormatting sqref="Z21">
    <cfRule type="cellIs" dxfId="155" priority="82" operator="between">
      <formula>0.8</formula>
      <formula>1</formula>
    </cfRule>
    <cfRule type="cellIs" dxfId="154" priority="83" operator="between">
      <formula>0.6</formula>
      <formula>0.79</formula>
    </cfRule>
    <cfRule type="cellIs" dxfId="153" priority="84" operator="between">
      <formula>0</formula>
      <formula>0.59</formula>
    </cfRule>
  </conditionalFormatting>
  <conditionalFormatting sqref="Z27:Z31">
    <cfRule type="cellIs" dxfId="152" priority="79" operator="between">
      <formula>0.8</formula>
      <formula>1</formula>
    </cfRule>
    <cfRule type="cellIs" dxfId="151" priority="80" operator="between">
      <formula>0.6</formula>
      <formula>0.79</formula>
    </cfRule>
    <cfRule type="cellIs" dxfId="150" priority="81" operator="between">
      <formula>0</formula>
      <formula>0.59</formula>
    </cfRule>
  </conditionalFormatting>
  <conditionalFormatting sqref="Z32:Z36">
    <cfRule type="cellIs" dxfId="149" priority="76" operator="between">
      <formula>0.8</formula>
      <formula>1</formula>
    </cfRule>
    <cfRule type="cellIs" dxfId="148" priority="77" operator="between">
      <formula>0.6</formula>
      <formula>0.79</formula>
    </cfRule>
    <cfRule type="cellIs" dxfId="147" priority="78" operator="between">
      <formula>0</formula>
      <formula>0.59</formula>
    </cfRule>
  </conditionalFormatting>
  <conditionalFormatting sqref="Z37">
    <cfRule type="cellIs" dxfId="146" priority="73" operator="between">
      <formula>0.8</formula>
      <formula>1</formula>
    </cfRule>
    <cfRule type="cellIs" dxfId="145" priority="74" operator="between">
      <formula>0.6</formula>
      <formula>0.79</formula>
    </cfRule>
    <cfRule type="cellIs" dxfId="144" priority="75" operator="between">
      <formula>0</formula>
      <formula>0.59</formula>
    </cfRule>
  </conditionalFormatting>
  <conditionalFormatting sqref="Z38">
    <cfRule type="cellIs" dxfId="143" priority="70" operator="between">
      <formula>0.8</formula>
      <formula>1</formula>
    </cfRule>
    <cfRule type="cellIs" dxfId="142" priority="71" operator="between">
      <formula>0.6</formula>
      <formula>0.79</formula>
    </cfRule>
    <cfRule type="cellIs" dxfId="141" priority="72" operator="between">
      <formula>0</formula>
      <formula>0.59</formula>
    </cfRule>
  </conditionalFormatting>
  <conditionalFormatting sqref="Z43:Z46">
    <cfRule type="cellIs" dxfId="140" priority="67" operator="between">
      <formula>0.8</formula>
      <formula>1</formula>
    </cfRule>
    <cfRule type="cellIs" dxfId="139" priority="68" operator="between">
      <formula>0.6</formula>
      <formula>0.79</formula>
    </cfRule>
    <cfRule type="cellIs" dxfId="138" priority="69" operator="between">
      <formula>0</formula>
      <formula>0.59</formula>
    </cfRule>
  </conditionalFormatting>
  <conditionalFormatting sqref="Z51">
    <cfRule type="cellIs" dxfId="137" priority="64" operator="between">
      <formula>0.8</formula>
      <formula>1</formula>
    </cfRule>
    <cfRule type="cellIs" dxfId="136" priority="65" operator="between">
      <formula>0.6</formula>
      <formula>0.79</formula>
    </cfRule>
    <cfRule type="cellIs" dxfId="135" priority="66" operator="between">
      <formula>0</formula>
      <formula>0.59</formula>
    </cfRule>
  </conditionalFormatting>
  <conditionalFormatting sqref="Z55:Z59">
    <cfRule type="cellIs" dxfId="134" priority="61" operator="between">
      <formula>0.8</formula>
      <formula>1</formula>
    </cfRule>
    <cfRule type="cellIs" dxfId="133" priority="62" operator="between">
      <formula>0.6</formula>
      <formula>0.79</formula>
    </cfRule>
    <cfRule type="cellIs" dxfId="132" priority="63" operator="between">
      <formula>0</formula>
      <formula>0.59</formula>
    </cfRule>
  </conditionalFormatting>
  <conditionalFormatting sqref="Z74">
    <cfRule type="cellIs" dxfId="131" priority="52" operator="between">
      <formula>0.8</formula>
      <formula>1</formula>
    </cfRule>
    <cfRule type="cellIs" dxfId="130" priority="53" operator="between">
      <formula>0.6</formula>
      <formula>0.79</formula>
    </cfRule>
    <cfRule type="cellIs" dxfId="129" priority="54" operator="between">
      <formula>0</formula>
      <formula>0.59</formula>
    </cfRule>
  </conditionalFormatting>
  <conditionalFormatting sqref="Z76">
    <cfRule type="cellIs" dxfId="128" priority="49" operator="between">
      <formula>0.8</formula>
      <formula>1</formula>
    </cfRule>
    <cfRule type="cellIs" dxfId="127" priority="50" operator="between">
      <formula>0.6</formula>
      <formula>0.79</formula>
    </cfRule>
    <cfRule type="cellIs" dxfId="126" priority="51" operator="between">
      <formula>0</formula>
      <formula>0.59</formula>
    </cfRule>
  </conditionalFormatting>
  <conditionalFormatting sqref="Z78 Z80:Z85">
    <cfRule type="cellIs" dxfId="125" priority="46" operator="between">
      <formula>0.8</formula>
      <formula>1</formula>
    </cfRule>
    <cfRule type="cellIs" dxfId="124" priority="47" operator="between">
      <formula>0.6</formula>
      <formula>0.79</formula>
    </cfRule>
    <cfRule type="cellIs" dxfId="123" priority="48" operator="between">
      <formula>0</formula>
      <formula>0.59</formula>
    </cfRule>
  </conditionalFormatting>
  <conditionalFormatting sqref="Z48:Z50">
    <cfRule type="cellIs" dxfId="122" priority="43" operator="between">
      <formula>0.8</formula>
      <formula>1</formula>
    </cfRule>
    <cfRule type="cellIs" dxfId="121" priority="44" operator="between">
      <formula>0.6</formula>
      <formula>0.79</formula>
    </cfRule>
    <cfRule type="cellIs" dxfId="120" priority="45" operator="between">
      <formula>0</formula>
      <formula>0.59</formula>
    </cfRule>
  </conditionalFormatting>
  <conditionalFormatting sqref="Z53">
    <cfRule type="cellIs" dxfId="119" priority="40" operator="between">
      <formula>0.8</formula>
      <formula>1</formula>
    </cfRule>
    <cfRule type="cellIs" dxfId="118" priority="41" operator="between">
      <formula>0.6</formula>
      <formula>0.79</formula>
    </cfRule>
    <cfRule type="cellIs" dxfId="117" priority="42" operator="between">
      <formula>0</formula>
      <formula>0.59</formula>
    </cfRule>
  </conditionalFormatting>
  <conditionalFormatting sqref="Z61">
    <cfRule type="cellIs" dxfId="116" priority="37" operator="between">
      <formula>0.8</formula>
      <formula>1</formula>
    </cfRule>
    <cfRule type="cellIs" dxfId="115" priority="38" operator="between">
      <formula>0.6</formula>
      <formula>0.79</formula>
    </cfRule>
    <cfRule type="cellIs" dxfId="114" priority="39" operator="between">
      <formula>0</formula>
      <formula>0.59</formula>
    </cfRule>
  </conditionalFormatting>
  <conditionalFormatting sqref="Z63">
    <cfRule type="cellIs" dxfId="113" priority="34" operator="between">
      <formula>0.8</formula>
      <formula>1</formula>
    </cfRule>
    <cfRule type="cellIs" dxfId="112" priority="35" operator="between">
      <formula>0.6</formula>
      <formula>0.79</formula>
    </cfRule>
    <cfRule type="cellIs" dxfId="111" priority="36" operator="between">
      <formula>0</formula>
      <formula>0.59</formula>
    </cfRule>
  </conditionalFormatting>
  <conditionalFormatting sqref="Z67">
    <cfRule type="cellIs" dxfId="110" priority="31" operator="between">
      <formula>0.8</formula>
      <formula>1</formula>
    </cfRule>
    <cfRule type="cellIs" dxfId="109" priority="32" operator="between">
      <formula>0.6</formula>
      <formula>0.79</formula>
    </cfRule>
    <cfRule type="cellIs" dxfId="108" priority="33" operator="between">
      <formula>0</formula>
      <formula>0.59</formula>
    </cfRule>
  </conditionalFormatting>
  <conditionalFormatting sqref="Z25">
    <cfRule type="cellIs" dxfId="107" priority="25" operator="between">
      <formula>0.8</formula>
      <formula>1</formula>
    </cfRule>
    <cfRule type="cellIs" dxfId="106" priority="26" operator="between">
      <formula>0.6</formula>
      <formula>0.79</formula>
    </cfRule>
    <cfRule type="cellIs" dxfId="105" priority="27" operator="between">
      <formula>0</formula>
      <formula>0.59</formula>
    </cfRule>
  </conditionalFormatting>
  <conditionalFormatting sqref="Z40:Z41">
    <cfRule type="cellIs" dxfId="104" priority="22" operator="between">
      <formula>0.8</formula>
      <formula>1</formula>
    </cfRule>
    <cfRule type="cellIs" dxfId="103" priority="23" operator="between">
      <formula>0.6</formula>
      <formula>0.79</formula>
    </cfRule>
    <cfRule type="cellIs" dxfId="102" priority="24" operator="between">
      <formula>0</formula>
      <formula>0.59</formula>
    </cfRule>
  </conditionalFormatting>
  <conditionalFormatting sqref="Z23:Z24">
    <cfRule type="cellIs" dxfId="101" priority="19" operator="between">
      <formula>0.8</formula>
      <formula>1</formula>
    </cfRule>
    <cfRule type="cellIs" dxfId="100" priority="20" operator="between">
      <formula>0.6</formula>
      <formula>0.79</formula>
    </cfRule>
    <cfRule type="cellIs" dxfId="99" priority="21" operator="between">
      <formula>0</formula>
      <formula>0.59</formula>
    </cfRule>
  </conditionalFormatting>
  <conditionalFormatting sqref="Z11:Z13">
    <cfRule type="cellIs" dxfId="98" priority="16" operator="between">
      <formula>0.8</formula>
      <formula>1</formula>
    </cfRule>
    <cfRule type="cellIs" dxfId="97" priority="17" operator="between">
      <formula>0.6</formula>
      <formula>0.79</formula>
    </cfRule>
    <cfRule type="cellIs" dxfId="96" priority="18" operator="between">
      <formula>0</formula>
      <formula>0.59</formula>
    </cfRule>
  </conditionalFormatting>
  <conditionalFormatting sqref="Z17">
    <cfRule type="cellIs" dxfId="95" priority="13" operator="between">
      <formula>0.8</formula>
      <formula>1</formula>
    </cfRule>
    <cfRule type="cellIs" dxfId="94" priority="14" operator="between">
      <formula>0.6</formula>
      <formula>0.79</formula>
    </cfRule>
    <cfRule type="cellIs" dxfId="93" priority="15" operator="between">
      <formula>0</formula>
      <formula>0.59</formula>
    </cfRule>
  </conditionalFormatting>
  <conditionalFormatting sqref="Z20">
    <cfRule type="cellIs" dxfId="92" priority="10" operator="between">
      <formula>0.8</formula>
      <formula>1</formula>
    </cfRule>
    <cfRule type="cellIs" dxfId="91" priority="11" operator="between">
      <formula>0.6</formula>
      <formula>0.79</formula>
    </cfRule>
    <cfRule type="cellIs" dxfId="90" priority="12" operator="between">
      <formula>0</formula>
      <formula>0.59</formula>
    </cfRule>
  </conditionalFormatting>
  <conditionalFormatting sqref="Z65">
    <cfRule type="cellIs" dxfId="89" priority="1" operator="between">
      <formula>0.8</formula>
      <formula>1</formula>
    </cfRule>
    <cfRule type="cellIs" dxfId="88" priority="2" operator="between">
      <formula>0.6</formula>
      <formula>0.79</formula>
    </cfRule>
    <cfRule type="cellIs" dxfId="87" priority="3" operator="between">
      <formula>0</formula>
      <formula>0.59</formula>
    </cfRule>
  </conditionalFormatting>
  <hyperlinks>
    <hyperlink ref="AH48" r:id="rId1" xr:uid="{53183496-0660-4804-BEFF-1CE642C44209}"/>
    <hyperlink ref="AH31" r:id="rId2" xr:uid="{F2A73A54-0F0D-4DA3-BA70-C15616E2FD16}"/>
    <hyperlink ref="AH46" r:id="rId3" xr:uid="{FF7DB283-7248-4890-8F6B-A5071EADC984}"/>
    <hyperlink ref="AH65" r:id="rId4" xr:uid="{76BC5CAB-51C8-4D1A-AE26-C946765D3A8C}"/>
    <hyperlink ref="AH53" r:id="rId5" xr:uid="{53C36672-64E9-455A-BA32-8F22D54CADBB}"/>
    <hyperlink ref="AH55" r:id="rId6" xr:uid="{828AA1B2-F2B7-4002-A2F0-3182679A1599}"/>
  </hyperlinks>
  <pageMargins left="0.7" right="0.7" top="0.75" bottom="0.75" header="0.3" footer="0.3"/>
  <pageSetup scale="16" orientation="portrait" r:id="rId7"/>
  <rowBreaks count="1" manualBreakCount="1">
    <brk id="72" max="33" man="1"/>
  </rowBreak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49265-48E5-4A1E-BCB1-70156E6786B3}">
  <sheetPr>
    <tabColor rgb="FFFF0000"/>
  </sheetPr>
  <dimension ref="A1:AJ87"/>
  <sheetViews>
    <sheetView view="pageBreakPreview" topLeftCell="B1" zoomScale="60" zoomScaleNormal="60" workbookViewId="0">
      <pane ySplit="7" topLeftCell="A8" activePane="bottomLeft" state="frozen"/>
      <selection activeCell="G1" sqref="G1"/>
      <selection pane="bottomLeft" activeCell="X11" sqref="X11"/>
    </sheetView>
  </sheetViews>
  <sheetFormatPr baseColWidth="10" defaultColWidth="12" defaultRowHeight="14.25"/>
  <cols>
    <col min="1" max="1" width="2.85546875" style="145" customWidth="1"/>
    <col min="2" max="2" width="2.85546875" style="151" customWidth="1"/>
    <col min="3" max="3" width="24.42578125" style="151" customWidth="1"/>
    <col min="4" max="4" width="2.85546875" style="151" customWidth="1"/>
    <col min="5" max="5" width="35.7109375" style="151" customWidth="1"/>
    <col min="6" max="6" width="4.140625" style="151" customWidth="1"/>
    <col min="7" max="7" width="22.7109375" style="151" customWidth="1"/>
    <col min="8" max="8" width="2.85546875" style="151" customWidth="1"/>
    <col min="9" max="9" width="60.5703125" style="151" customWidth="1"/>
    <col min="10" max="10" width="2.85546875" style="151" customWidth="1"/>
    <col min="11" max="11" width="60.5703125" style="151" customWidth="1"/>
    <col min="12" max="12" width="2.85546875" style="151" customWidth="1"/>
    <col min="13" max="24" width="7.7109375" style="151" customWidth="1"/>
    <col min="25" max="25" width="2.85546875" style="151" customWidth="1"/>
    <col min="26" max="26" width="15.5703125" style="151" bestFit="1" customWidth="1"/>
    <col min="27" max="27" width="2.85546875" style="151" customWidth="1"/>
    <col min="28" max="28" width="22.140625" style="151" customWidth="1"/>
    <col min="29" max="29" width="2.85546875" style="151" customWidth="1"/>
    <col min="30" max="30" width="20.28515625" style="151" customWidth="1"/>
    <col min="31" max="31" width="2.85546875" style="151" customWidth="1"/>
    <col min="32" max="32" width="20.28515625" style="151" customWidth="1"/>
    <col min="33" max="33" width="2.85546875" style="151" customWidth="1"/>
    <col min="34" max="34" width="112.28515625" style="206" customWidth="1"/>
    <col min="35" max="35" width="8.5703125" style="151" customWidth="1"/>
    <col min="36" max="36" width="8.140625" style="145" customWidth="1"/>
    <col min="37" max="16384" width="12" style="151"/>
  </cols>
  <sheetData>
    <row r="1" spans="1:36" s="145" customFormat="1" ht="15" thickBot="1">
      <c r="AH1" s="146"/>
    </row>
    <row r="2" spans="1:36" ht="12" customHeight="1" thickTop="1"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9"/>
      <c r="AI2" s="150"/>
    </row>
    <row r="3" spans="1:36" ht="24" customHeight="1">
      <c r="B3" s="152"/>
      <c r="C3" s="352" t="s">
        <v>293</v>
      </c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153"/>
    </row>
    <row r="4" spans="1:36" ht="21.75" customHeight="1">
      <c r="B4" s="1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153"/>
    </row>
    <row r="5" spans="1:36" ht="23.25" customHeight="1">
      <c r="B5" s="1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153"/>
    </row>
    <row r="6" spans="1:36">
      <c r="B6" s="152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5"/>
      <c r="AI6" s="153"/>
    </row>
    <row r="7" spans="1:36" s="165" customFormat="1" ht="52.5" customHeight="1">
      <c r="A7" s="156"/>
      <c r="B7" s="157"/>
      <c r="C7" s="158" t="s">
        <v>294</v>
      </c>
      <c r="D7" s="159"/>
      <c r="E7" s="160" t="s">
        <v>2</v>
      </c>
      <c r="F7" s="159"/>
      <c r="G7" s="207" t="s">
        <v>4</v>
      </c>
      <c r="H7" s="161"/>
      <c r="I7" s="160" t="s">
        <v>295</v>
      </c>
      <c r="J7" s="161"/>
      <c r="K7" s="160" t="s">
        <v>296</v>
      </c>
      <c r="L7" s="161"/>
      <c r="M7" s="160" t="s">
        <v>297</v>
      </c>
      <c r="N7" s="160" t="s">
        <v>298</v>
      </c>
      <c r="O7" s="160" t="s">
        <v>299</v>
      </c>
      <c r="P7" s="160" t="s">
        <v>300</v>
      </c>
      <c r="Q7" s="160" t="s">
        <v>301</v>
      </c>
      <c r="R7" s="160" t="s">
        <v>302</v>
      </c>
      <c r="S7" s="160" t="s">
        <v>303</v>
      </c>
      <c r="T7" s="160" t="s">
        <v>304</v>
      </c>
      <c r="U7" s="160" t="s">
        <v>305</v>
      </c>
      <c r="V7" s="160" t="s">
        <v>306</v>
      </c>
      <c r="W7" s="160" t="s">
        <v>307</v>
      </c>
      <c r="X7" s="160" t="s">
        <v>308</v>
      </c>
      <c r="Y7" s="159"/>
      <c r="Z7" s="158" t="s">
        <v>309</v>
      </c>
      <c r="AA7" s="159"/>
      <c r="AB7" s="162" t="s">
        <v>310</v>
      </c>
      <c r="AC7" s="161"/>
      <c r="AD7" s="162" t="s">
        <v>311</v>
      </c>
      <c r="AE7" s="161"/>
      <c r="AF7" s="162" t="s">
        <v>312</v>
      </c>
      <c r="AG7" s="159"/>
      <c r="AH7" s="163" t="s">
        <v>313</v>
      </c>
      <c r="AI7" s="164"/>
      <c r="AJ7" s="156"/>
    </row>
    <row r="8" spans="1:36" ht="33.75" customHeight="1">
      <c r="B8" s="152"/>
      <c r="C8" s="154"/>
      <c r="D8" s="154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54"/>
      <c r="Z8" s="154"/>
      <c r="AA8" s="154"/>
      <c r="AB8" s="166"/>
      <c r="AC8" s="166"/>
      <c r="AD8" s="166"/>
      <c r="AE8" s="166"/>
      <c r="AF8" s="166"/>
      <c r="AG8" s="154"/>
      <c r="AH8" s="155"/>
      <c r="AI8" s="153"/>
    </row>
    <row r="9" spans="1:36" ht="45" customHeight="1">
      <c r="B9" s="152"/>
      <c r="C9" s="353"/>
      <c r="D9" s="154"/>
      <c r="E9" s="183" t="s">
        <v>314</v>
      </c>
      <c r="F9" s="167"/>
      <c r="G9" s="214">
        <v>1</v>
      </c>
      <c r="H9" s="173"/>
      <c r="I9" s="244" t="s">
        <v>15</v>
      </c>
      <c r="J9" s="216"/>
      <c r="K9" s="243" t="s">
        <v>17</v>
      </c>
      <c r="L9" s="166"/>
      <c r="M9" s="168"/>
      <c r="N9" s="169"/>
      <c r="O9" s="168"/>
      <c r="P9" s="168"/>
      <c r="Q9" s="168"/>
      <c r="R9" s="168"/>
      <c r="S9" s="169"/>
      <c r="T9" s="168"/>
      <c r="U9" s="168"/>
      <c r="V9" s="168"/>
      <c r="W9" s="170"/>
      <c r="X9" s="168"/>
      <c r="Y9" s="154"/>
      <c r="Z9" s="171">
        <v>0</v>
      </c>
      <c r="AA9" s="154"/>
      <c r="AB9" s="269"/>
      <c r="AC9" s="166"/>
      <c r="AD9" s="354"/>
      <c r="AE9" s="166"/>
      <c r="AF9" s="382"/>
      <c r="AG9" s="154"/>
      <c r="AH9" s="172"/>
      <c r="AI9" s="153"/>
    </row>
    <row r="10" spans="1:36" ht="18">
      <c r="B10" s="152"/>
      <c r="C10" s="353"/>
      <c r="D10" s="154"/>
      <c r="E10" s="166"/>
      <c r="F10" s="167"/>
      <c r="G10" s="212"/>
      <c r="H10" s="166"/>
      <c r="I10" s="216"/>
      <c r="J10" s="216"/>
      <c r="K10" s="21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54"/>
      <c r="Z10" s="174"/>
      <c r="AA10" s="154"/>
      <c r="AB10" s="175"/>
      <c r="AC10" s="166"/>
      <c r="AD10" s="355"/>
      <c r="AE10" s="166"/>
      <c r="AF10" s="383"/>
      <c r="AG10" s="154"/>
      <c r="AH10" s="176"/>
      <c r="AI10" s="153"/>
    </row>
    <row r="11" spans="1:36" ht="63.75" customHeight="1">
      <c r="B11" s="152"/>
      <c r="C11" s="353"/>
      <c r="D11" s="154"/>
      <c r="E11" s="360" t="s">
        <v>315</v>
      </c>
      <c r="F11" s="167"/>
      <c r="G11" s="214">
        <v>2</v>
      </c>
      <c r="H11" s="166"/>
      <c r="I11" s="243" t="s">
        <v>22</v>
      </c>
      <c r="J11" s="216"/>
      <c r="K11" s="243" t="s">
        <v>24</v>
      </c>
      <c r="L11" s="166"/>
      <c r="M11" s="168"/>
      <c r="N11" s="169"/>
      <c r="O11" s="168"/>
      <c r="P11" s="168"/>
      <c r="Q11" s="168"/>
      <c r="R11" s="170"/>
      <c r="S11" s="169"/>
      <c r="T11" s="168"/>
      <c r="U11" s="168"/>
      <c r="V11" s="168"/>
      <c r="W11" s="168"/>
      <c r="X11" s="168"/>
      <c r="Y11" s="154"/>
      <c r="Z11" s="171">
        <v>0</v>
      </c>
      <c r="AA11" s="154"/>
      <c r="AB11" s="269"/>
      <c r="AC11" s="166"/>
      <c r="AD11" s="355"/>
      <c r="AE11" s="166"/>
      <c r="AF11" s="383"/>
      <c r="AG11" s="154"/>
      <c r="AH11" s="176"/>
      <c r="AI11" s="153"/>
    </row>
    <row r="12" spans="1:36" ht="69.599999999999994" customHeight="1">
      <c r="B12" s="152"/>
      <c r="C12" s="353"/>
      <c r="D12" s="154"/>
      <c r="E12" s="360"/>
      <c r="F12" s="167"/>
      <c r="G12" s="211">
        <v>3</v>
      </c>
      <c r="H12" s="166"/>
      <c r="I12" s="244" t="s">
        <v>28</v>
      </c>
      <c r="J12" s="216"/>
      <c r="K12" s="243" t="s">
        <v>29</v>
      </c>
      <c r="L12" s="166"/>
      <c r="M12" s="177"/>
      <c r="N12" s="169"/>
      <c r="O12" s="169"/>
      <c r="P12" s="177"/>
      <c r="Q12" s="177"/>
      <c r="R12" s="177"/>
      <c r="S12" s="177"/>
      <c r="T12" s="170"/>
      <c r="U12" s="177"/>
      <c r="V12" s="169"/>
      <c r="W12" s="177"/>
      <c r="X12" s="177"/>
      <c r="Y12" s="154"/>
      <c r="Z12" s="178">
        <v>0</v>
      </c>
      <c r="AA12" s="154"/>
      <c r="AB12" s="381">
        <f>AVERAGE(Z12:Z13)</f>
        <v>0</v>
      </c>
      <c r="AC12" s="166"/>
      <c r="AD12" s="355"/>
      <c r="AE12" s="166"/>
      <c r="AF12" s="383"/>
      <c r="AG12" s="154"/>
      <c r="AH12" s="179"/>
      <c r="AI12" s="153"/>
    </row>
    <row r="13" spans="1:36" ht="50.1" customHeight="1">
      <c r="B13" s="152"/>
      <c r="C13" s="353"/>
      <c r="D13" s="154"/>
      <c r="E13" s="361"/>
      <c r="F13" s="167"/>
      <c r="G13" s="211">
        <v>4</v>
      </c>
      <c r="H13" s="166"/>
      <c r="I13" s="244" t="s">
        <v>33</v>
      </c>
      <c r="J13" s="216"/>
      <c r="K13" s="243" t="s">
        <v>34</v>
      </c>
      <c r="L13" s="166"/>
      <c r="M13" s="177"/>
      <c r="N13" s="169"/>
      <c r="O13" s="169"/>
      <c r="P13" s="177"/>
      <c r="Q13" s="177"/>
      <c r="R13" s="177"/>
      <c r="S13" s="169"/>
      <c r="T13" s="177"/>
      <c r="U13" s="177"/>
      <c r="V13" s="177"/>
      <c r="W13" s="170"/>
      <c r="X13" s="177"/>
      <c r="Y13" s="154"/>
      <c r="Z13" s="178">
        <v>0</v>
      </c>
      <c r="AA13" s="154"/>
      <c r="AB13" s="381"/>
      <c r="AC13" s="166"/>
      <c r="AD13" s="355"/>
      <c r="AE13" s="166"/>
      <c r="AF13" s="383"/>
      <c r="AG13" s="154"/>
      <c r="AH13" s="179"/>
      <c r="AI13" s="153"/>
    </row>
    <row r="14" spans="1:36" ht="18">
      <c r="B14" s="152"/>
      <c r="C14" s="353"/>
      <c r="D14" s="154"/>
      <c r="E14" s="166"/>
      <c r="F14" s="167"/>
      <c r="G14" s="212"/>
      <c r="H14" s="166"/>
      <c r="I14" s="216"/>
      <c r="J14" s="216"/>
      <c r="K14" s="21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54"/>
      <c r="Z14" s="175"/>
      <c r="AA14" s="154"/>
      <c r="AB14" s="175"/>
      <c r="AC14" s="166"/>
      <c r="AD14" s="355"/>
      <c r="AE14" s="166"/>
      <c r="AF14" s="383"/>
      <c r="AG14" s="154"/>
      <c r="AH14" s="176"/>
      <c r="AI14" s="153"/>
    </row>
    <row r="15" spans="1:36" ht="66.95" customHeight="1">
      <c r="B15" s="152"/>
      <c r="C15" s="353"/>
      <c r="D15" s="154"/>
      <c r="E15" s="183" t="s">
        <v>316</v>
      </c>
      <c r="F15" s="167"/>
      <c r="G15" s="211">
        <v>5</v>
      </c>
      <c r="H15" s="166"/>
      <c r="I15" s="244" t="s">
        <v>39</v>
      </c>
      <c r="J15" s="218"/>
      <c r="K15" s="243" t="s">
        <v>41</v>
      </c>
      <c r="L15" s="166"/>
      <c r="M15" s="169"/>
      <c r="N15" s="180"/>
      <c r="O15" s="168"/>
      <c r="P15" s="168"/>
      <c r="Q15" s="168"/>
      <c r="R15" s="168"/>
      <c r="S15" s="168"/>
      <c r="T15" s="168"/>
      <c r="U15" s="168"/>
      <c r="V15" s="169"/>
      <c r="W15" s="168"/>
      <c r="X15" s="170"/>
      <c r="Y15" s="154"/>
      <c r="Z15" s="181">
        <v>0</v>
      </c>
      <c r="AA15" s="154"/>
      <c r="AB15" s="184">
        <f>AVERAGE(Z15:Z15)</f>
        <v>0</v>
      </c>
      <c r="AC15" s="166"/>
      <c r="AD15" s="355"/>
      <c r="AE15" s="166"/>
      <c r="AF15" s="383"/>
      <c r="AG15" s="154"/>
      <c r="AH15" s="182"/>
      <c r="AI15" s="153"/>
    </row>
    <row r="16" spans="1:36" s="145" customFormat="1" ht="18">
      <c r="B16" s="152"/>
      <c r="C16" s="353"/>
      <c r="D16" s="154"/>
      <c r="E16" s="166"/>
      <c r="F16" s="167"/>
      <c r="G16" s="212"/>
      <c r="H16" s="166"/>
      <c r="I16" s="216"/>
      <c r="J16" s="218"/>
      <c r="K16" s="21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54"/>
      <c r="Z16" s="175"/>
      <c r="AA16" s="154"/>
      <c r="AB16" s="175"/>
      <c r="AC16" s="166"/>
      <c r="AD16" s="355"/>
      <c r="AE16" s="166"/>
      <c r="AF16" s="383"/>
      <c r="AG16" s="154"/>
      <c r="AH16" s="176"/>
      <c r="AI16" s="153"/>
    </row>
    <row r="17" spans="2:35" s="145" customFormat="1" ht="81" customHeight="1">
      <c r="B17" s="152"/>
      <c r="C17" s="353"/>
      <c r="D17" s="154"/>
      <c r="E17" s="362" t="s">
        <v>317</v>
      </c>
      <c r="F17" s="167"/>
      <c r="G17" s="211">
        <v>6</v>
      </c>
      <c r="H17" s="166"/>
      <c r="I17" s="244" t="s">
        <v>48</v>
      </c>
      <c r="J17" s="218"/>
      <c r="K17" s="243" t="s">
        <v>49</v>
      </c>
      <c r="L17" s="166"/>
      <c r="M17" s="177"/>
      <c r="N17" s="177"/>
      <c r="O17" s="177"/>
      <c r="P17" s="177"/>
      <c r="Q17" s="177"/>
      <c r="R17" s="177"/>
      <c r="S17" s="169"/>
      <c r="T17" s="170"/>
      <c r="U17" s="177"/>
      <c r="V17" s="169"/>
      <c r="W17" s="169"/>
      <c r="X17" s="177"/>
      <c r="Y17" s="154"/>
      <c r="Z17" s="181">
        <v>0</v>
      </c>
      <c r="AA17" s="154"/>
      <c r="AB17" s="363">
        <f>AVERAGE(Z18:Z18)</f>
        <v>0</v>
      </c>
      <c r="AC17" s="166"/>
      <c r="AD17" s="355"/>
      <c r="AE17" s="166"/>
      <c r="AF17" s="383"/>
      <c r="AG17" s="154"/>
      <c r="AH17" s="209"/>
      <c r="AI17" s="153"/>
    </row>
    <row r="18" spans="2:35" s="145" customFormat="1" ht="81" customHeight="1">
      <c r="B18" s="152"/>
      <c r="C18" s="353"/>
      <c r="D18" s="154"/>
      <c r="E18" s="362"/>
      <c r="F18" s="167"/>
      <c r="G18" s="211">
        <v>7</v>
      </c>
      <c r="H18" s="166"/>
      <c r="I18" s="244" t="s">
        <v>53</v>
      </c>
      <c r="J18" s="218"/>
      <c r="K18" s="243" t="s">
        <v>54</v>
      </c>
      <c r="L18" s="166"/>
      <c r="M18" s="177"/>
      <c r="N18" s="177"/>
      <c r="O18" s="177"/>
      <c r="P18" s="177"/>
      <c r="Q18" s="177"/>
      <c r="R18" s="177"/>
      <c r="S18" s="170"/>
      <c r="T18" s="188"/>
      <c r="U18" s="177"/>
      <c r="V18" s="169"/>
      <c r="W18" s="169"/>
      <c r="X18" s="177"/>
      <c r="Y18" s="154"/>
      <c r="Z18" s="181">
        <v>0</v>
      </c>
      <c r="AA18" s="154"/>
      <c r="AB18" s="363"/>
      <c r="AC18" s="166"/>
      <c r="AD18" s="355"/>
      <c r="AE18" s="166"/>
      <c r="AF18" s="383"/>
      <c r="AG18" s="154"/>
      <c r="AH18" s="179"/>
      <c r="AI18" s="153"/>
    </row>
    <row r="19" spans="2:35" s="145" customFormat="1" ht="18">
      <c r="B19" s="152"/>
      <c r="C19" s="353"/>
      <c r="D19" s="154"/>
      <c r="E19" s="166"/>
      <c r="F19" s="167"/>
      <c r="G19" s="212"/>
      <c r="H19" s="166"/>
      <c r="I19" s="218"/>
      <c r="J19" s="218"/>
      <c r="K19" s="218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54"/>
      <c r="Z19" s="175"/>
      <c r="AA19" s="154"/>
      <c r="AB19" s="175"/>
      <c r="AC19" s="166"/>
      <c r="AD19" s="355"/>
      <c r="AE19" s="166"/>
      <c r="AF19" s="383"/>
      <c r="AG19" s="154"/>
      <c r="AH19" s="176"/>
      <c r="AI19" s="153"/>
    </row>
    <row r="20" spans="2:35" s="145" customFormat="1" ht="53.45" customHeight="1">
      <c r="B20" s="152"/>
      <c r="C20" s="353"/>
      <c r="D20" s="154"/>
      <c r="E20" s="360" t="s">
        <v>318</v>
      </c>
      <c r="F20" s="167"/>
      <c r="G20" s="211">
        <v>8</v>
      </c>
      <c r="H20" s="166"/>
      <c r="I20" s="244" t="s">
        <v>58</v>
      </c>
      <c r="J20" s="218"/>
      <c r="K20" s="243" t="s">
        <v>59</v>
      </c>
      <c r="L20" s="166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88"/>
      <c r="X20" s="170"/>
      <c r="Y20" s="154"/>
      <c r="Z20" s="181">
        <v>0</v>
      </c>
      <c r="AA20" s="154"/>
      <c r="AB20" s="363">
        <f>AVERAGE(Z21:Z21)</f>
        <v>0</v>
      </c>
      <c r="AC20" s="166"/>
      <c r="AD20" s="355"/>
      <c r="AE20" s="166"/>
      <c r="AF20" s="383"/>
      <c r="AG20" s="154"/>
      <c r="AH20" s="209"/>
      <c r="AI20" s="153"/>
    </row>
    <row r="21" spans="2:35" s="145" customFormat="1" ht="53.45" customHeight="1">
      <c r="B21" s="152"/>
      <c r="C21" s="353"/>
      <c r="D21" s="154"/>
      <c r="E21" s="361"/>
      <c r="F21" s="167"/>
      <c r="G21" s="211">
        <v>9</v>
      </c>
      <c r="H21" s="166"/>
      <c r="I21" s="244" t="s">
        <v>62</v>
      </c>
      <c r="J21" s="218"/>
      <c r="K21" s="243" t="s">
        <v>63</v>
      </c>
      <c r="L21" s="166"/>
      <c r="M21" s="177"/>
      <c r="N21" s="177"/>
      <c r="O21" s="177"/>
      <c r="P21" s="177"/>
      <c r="Q21" s="177"/>
      <c r="R21" s="170"/>
      <c r="S21" s="177"/>
      <c r="T21" s="177"/>
      <c r="U21" s="177"/>
      <c r="V21" s="177"/>
      <c r="W21" s="188"/>
      <c r="X21" s="177"/>
      <c r="Y21" s="154"/>
      <c r="Z21" s="181">
        <v>0</v>
      </c>
      <c r="AA21" s="154"/>
      <c r="AB21" s="363"/>
      <c r="AC21" s="166"/>
      <c r="AD21" s="356"/>
      <c r="AE21" s="166"/>
      <c r="AF21" s="383"/>
      <c r="AG21" s="154"/>
      <c r="AH21" s="179"/>
      <c r="AI21" s="153"/>
    </row>
    <row r="22" spans="2:35" s="145" customFormat="1" ht="18.75" thickBot="1">
      <c r="B22" s="152"/>
      <c r="C22" s="154"/>
      <c r="D22" s="154"/>
      <c r="E22" s="166"/>
      <c r="F22" s="167"/>
      <c r="G22" s="212"/>
      <c r="H22" s="166"/>
      <c r="I22" s="216"/>
      <c r="J22" s="216"/>
      <c r="K22" s="21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54"/>
      <c r="Z22" s="175"/>
      <c r="AA22" s="154"/>
      <c r="AB22" s="175"/>
      <c r="AC22" s="166"/>
      <c r="AD22" s="175"/>
      <c r="AE22" s="166"/>
      <c r="AF22" s="383"/>
      <c r="AG22" s="154"/>
      <c r="AH22" s="176"/>
      <c r="AI22" s="153"/>
    </row>
    <row r="23" spans="2:35" s="145" customFormat="1" ht="62.1" customHeight="1">
      <c r="B23" s="152"/>
      <c r="C23" s="374" t="s">
        <v>66</v>
      </c>
      <c r="D23" s="154"/>
      <c r="E23" s="362" t="s">
        <v>67</v>
      </c>
      <c r="F23" s="167"/>
      <c r="G23" s="211">
        <v>10</v>
      </c>
      <c r="H23" s="166"/>
      <c r="I23" s="221" t="s">
        <v>69</v>
      </c>
      <c r="J23" s="222"/>
      <c r="K23" s="221" t="s">
        <v>70</v>
      </c>
      <c r="L23" s="166"/>
      <c r="M23" s="185"/>
      <c r="N23" s="185"/>
      <c r="O23" s="185"/>
      <c r="P23" s="185"/>
      <c r="Q23" s="185"/>
      <c r="R23" s="185"/>
      <c r="S23" s="186"/>
      <c r="T23" s="188"/>
      <c r="U23" s="185"/>
      <c r="V23" s="185"/>
      <c r="W23" s="170"/>
      <c r="X23" s="185"/>
      <c r="Y23" s="154"/>
      <c r="Z23" s="181">
        <v>0</v>
      </c>
      <c r="AA23" s="154"/>
      <c r="AB23" s="375">
        <f>+AVERAGE(Z23:Z25)</f>
        <v>0</v>
      </c>
      <c r="AC23" s="166"/>
      <c r="AD23" s="376">
        <f>+AVERAGE(AB23)</f>
        <v>0</v>
      </c>
      <c r="AE23" s="166"/>
      <c r="AF23" s="383"/>
      <c r="AG23" s="154"/>
      <c r="AH23" s="187"/>
      <c r="AI23" s="153"/>
    </row>
    <row r="24" spans="2:35" s="145" customFormat="1" ht="78" customHeight="1">
      <c r="B24" s="152"/>
      <c r="C24" s="374"/>
      <c r="D24" s="154"/>
      <c r="E24" s="362"/>
      <c r="F24" s="167"/>
      <c r="G24" s="211">
        <v>11</v>
      </c>
      <c r="H24" s="166"/>
      <c r="I24" s="223" t="s">
        <v>74</v>
      </c>
      <c r="J24" s="222"/>
      <c r="K24" s="224" t="s">
        <v>76</v>
      </c>
      <c r="L24" s="166"/>
      <c r="M24" s="185"/>
      <c r="N24" s="185"/>
      <c r="O24" s="185"/>
      <c r="P24" s="185"/>
      <c r="Q24" s="185"/>
      <c r="R24" s="185"/>
      <c r="S24" s="186"/>
      <c r="T24" s="188"/>
      <c r="U24" s="170"/>
      <c r="V24" s="185"/>
      <c r="W24" s="185"/>
      <c r="X24" s="185"/>
      <c r="Y24" s="154"/>
      <c r="Z24" s="181">
        <v>0</v>
      </c>
      <c r="AA24" s="154"/>
      <c r="AB24" s="375"/>
      <c r="AC24" s="166"/>
      <c r="AD24" s="376"/>
      <c r="AE24" s="166"/>
      <c r="AF24" s="383"/>
      <c r="AG24" s="154"/>
      <c r="AH24" s="187"/>
      <c r="AI24" s="153"/>
    </row>
    <row r="25" spans="2:35" s="145" customFormat="1" ht="39.75" customHeight="1" thickBot="1">
      <c r="B25" s="152"/>
      <c r="C25" s="374"/>
      <c r="D25" s="154"/>
      <c r="E25" s="362"/>
      <c r="F25" s="167"/>
      <c r="G25" s="211">
        <v>12</v>
      </c>
      <c r="H25" s="166"/>
      <c r="I25" s="225" t="s">
        <v>80</v>
      </c>
      <c r="J25" s="222"/>
      <c r="K25" s="226" t="s">
        <v>81</v>
      </c>
      <c r="L25" s="166"/>
      <c r="M25" s="185"/>
      <c r="N25" s="185"/>
      <c r="O25" s="185"/>
      <c r="P25" s="185"/>
      <c r="Q25" s="185"/>
      <c r="R25" s="185"/>
      <c r="S25" s="186"/>
      <c r="T25" s="185"/>
      <c r="U25" s="188"/>
      <c r="V25" s="185"/>
      <c r="W25" s="170"/>
      <c r="X25" s="188"/>
      <c r="Y25" s="154"/>
      <c r="Z25" s="181">
        <v>0</v>
      </c>
      <c r="AA25" s="154"/>
      <c r="AB25" s="375"/>
      <c r="AC25" s="166"/>
      <c r="AD25" s="376"/>
      <c r="AE25" s="166"/>
      <c r="AF25" s="383"/>
      <c r="AG25" s="154"/>
      <c r="AH25" s="187"/>
      <c r="AI25" s="153"/>
    </row>
    <row r="26" spans="2:35" s="145" customFormat="1" ht="18">
      <c r="B26" s="152"/>
      <c r="C26" s="154"/>
      <c r="D26" s="154"/>
      <c r="E26" s="166"/>
      <c r="F26" s="167"/>
      <c r="G26" s="212"/>
      <c r="H26" s="166"/>
      <c r="I26" s="216"/>
      <c r="J26" s="216"/>
      <c r="K26" s="21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54"/>
      <c r="Z26" s="175"/>
      <c r="AA26" s="154"/>
      <c r="AB26" s="175"/>
      <c r="AC26" s="166"/>
      <c r="AD26" s="175"/>
      <c r="AE26" s="166"/>
      <c r="AF26" s="383"/>
      <c r="AG26" s="154"/>
      <c r="AH26" s="176"/>
      <c r="AI26" s="153"/>
    </row>
    <row r="27" spans="2:35" s="145" customFormat="1" ht="76.5" customHeight="1">
      <c r="B27" s="152"/>
      <c r="C27" s="377" t="s">
        <v>319</v>
      </c>
      <c r="D27" s="154"/>
      <c r="E27" s="362" t="s">
        <v>320</v>
      </c>
      <c r="F27" s="167"/>
      <c r="G27" s="211">
        <v>13</v>
      </c>
      <c r="H27" s="166"/>
      <c r="I27" s="245" t="s">
        <v>88</v>
      </c>
      <c r="J27" s="218"/>
      <c r="K27" s="245" t="s">
        <v>90</v>
      </c>
      <c r="L27" s="166"/>
      <c r="M27" s="185"/>
      <c r="N27" s="185"/>
      <c r="O27" s="185"/>
      <c r="P27" s="188"/>
      <c r="Q27" s="185"/>
      <c r="R27" s="170"/>
      <c r="S27" s="185"/>
      <c r="T27" s="185"/>
      <c r="U27" s="185"/>
      <c r="V27" s="185"/>
      <c r="W27" s="185"/>
      <c r="X27" s="185"/>
      <c r="Y27" s="154"/>
      <c r="Z27" s="189">
        <v>0</v>
      </c>
      <c r="AA27" s="154"/>
      <c r="AB27" s="373">
        <f>AVERAGE(Z27:Z38)</f>
        <v>0</v>
      </c>
      <c r="AC27" s="166"/>
      <c r="AD27" s="373">
        <f>AVERAGE(AB27,AB40,AB43,AB48)</f>
        <v>0</v>
      </c>
      <c r="AE27" s="166"/>
      <c r="AF27" s="383"/>
      <c r="AG27" s="154"/>
      <c r="AH27" s="190"/>
      <c r="AI27" s="153"/>
    </row>
    <row r="28" spans="2:35" s="145" customFormat="1" ht="50.1" customHeight="1">
      <c r="B28" s="152"/>
      <c r="C28" s="378"/>
      <c r="D28" s="154"/>
      <c r="E28" s="362"/>
      <c r="F28" s="167"/>
      <c r="G28" s="211">
        <v>14</v>
      </c>
      <c r="H28" s="166"/>
      <c r="I28" s="245" t="s">
        <v>94</v>
      </c>
      <c r="J28" s="218"/>
      <c r="K28" s="245" t="s">
        <v>95</v>
      </c>
      <c r="L28" s="166"/>
      <c r="M28" s="185"/>
      <c r="N28" s="185"/>
      <c r="O28" s="168"/>
      <c r="P28" s="185"/>
      <c r="Q28" s="188"/>
      <c r="R28" s="170"/>
      <c r="S28" s="185"/>
      <c r="T28" s="185"/>
      <c r="U28" s="185"/>
      <c r="V28" s="185"/>
      <c r="W28" s="185"/>
      <c r="X28" s="185"/>
      <c r="Y28" s="154"/>
      <c r="Z28" s="181">
        <v>0</v>
      </c>
      <c r="AA28" s="154"/>
      <c r="AB28" s="373"/>
      <c r="AC28" s="166"/>
      <c r="AD28" s="373"/>
      <c r="AE28" s="166"/>
      <c r="AF28" s="383"/>
      <c r="AG28" s="154"/>
      <c r="AH28" s="191"/>
      <c r="AI28" s="153"/>
    </row>
    <row r="29" spans="2:35" s="145" customFormat="1" ht="50.1" customHeight="1">
      <c r="B29" s="152"/>
      <c r="C29" s="378"/>
      <c r="D29" s="154"/>
      <c r="E29" s="362"/>
      <c r="F29" s="167"/>
      <c r="G29" s="211">
        <v>15</v>
      </c>
      <c r="H29" s="166"/>
      <c r="I29" s="245" t="s">
        <v>98</v>
      </c>
      <c r="J29" s="218"/>
      <c r="K29" s="245" t="s">
        <v>99</v>
      </c>
      <c r="L29" s="166"/>
      <c r="M29" s="185"/>
      <c r="N29" s="185"/>
      <c r="O29" s="185"/>
      <c r="P29" s="185"/>
      <c r="Q29" s="188"/>
      <c r="R29" s="185"/>
      <c r="S29" s="185"/>
      <c r="T29" s="185"/>
      <c r="U29" s="185"/>
      <c r="V29" s="185"/>
      <c r="W29" s="170"/>
      <c r="X29" s="185"/>
      <c r="Y29" s="154"/>
      <c r="Z29" s="181">
        <v>0</v>
      </c>
      <c r="AA29" s="154"/>
      <c r="AB29" s="373"/>
      <c r="AC29" s="166"/>
      <c r="AD29" s="373"/>
      <c r="AE29" s="166"/>
      <c r="AF29" s="383"/>
      <c r="AG29" s="154"/>
      <c r="AH29" s="190"/>
      <c r="AI29" s="153"/>
    </row>
    <row r="30" spans="2:35" s="145" customFormat="1" ht="50.1" customHeight="1">
      <c r="B30" s="152"/>
      <c r="C30" s="378"/>
      <c r="D30" s="154"/>
      <c r="E30" s="362"/>
      <c r="F30" s="167"/>
      <c r="G30" s="211">
        <v>16</v>
      </c>
      <c r="H30" s="166"/>
      <c r="I30" s="245" t="s">
        <v>102</v>
      </c>
      <c r="J30" s="218"/>
      <c r="K30" s="245" t="s">
        <v>103</v>
      </c>
      <c r="L30" s="166"/>
      <c r="M30" s="185"/>
      <c r="N30" s="185"/>
      <c r="O30" s="185"/>
      <c r="P30" s="185"/>
      <c r="Q30" s="188"/>
      <c r="R30" s="185"/>
      <c r="S30" s="185"/>
      <c r="T30" s="170"/>
      <c r="U30" s="185"/>
      <c r="V30" s="185"/>
      <c r="W30" s="185"/>
      <c r="X30" s="185"/>
      <c r="Y30" s="154"/>
      <c r="Z30" s="181">
        <v>0</v>
      </c>
      <c r="AA30" s="154"/>
      <c r="AB30" s="373"/>
      <c r="AC30" s="166"/>
      <c r="AD30" s="373"/>
      <c r="AE30" s="166"/>
      <c r="AF30" s="383"/>
      <c r="AG30" s="154"/>
      <c r="AH30" s="190"/>
      <c r="AI30" s="153"/>
    </row>
    <row r="31" spans="2:35" s="145" customFormat="1" ht="50.1" customHeight="1">
      <c r="B31" s="152"/>
      <c r="C31" s="378"/>
      <c r="D31" s="154"/>
      <c r="E31" s="362"/>
      <c r="F31" s="167"/>
      <c r="G31" s="211">
        <v>17</v>
      </c>
      <c r="H31" s="166"/>
      <c r="I31" s="245" t="s">
        <v>105</v>
      </c>
      <c r="J31" s="218"/>
      <c r="K31" s="245" t="s">
        <v>106</v>
      </c>
      <c r="L31" s="166"/>
      <c r="M31" s="185"/>
      <c r="N31" s="170"/>
      <c r="O31" s="185"/>
      <c r="P31" s="185"/>
      <c r="Q31" s="185"/>
      <c r="R31" s="185"/>
      <c r="S31" s="185"/>
      <c r="T31" s="185"/>
      <c r="U31" s="251"/>
      <c r="V31" s="185"/>
      <c r="W31" s="185"/>
      <c r="X31" s="185"/>
      <c r="Y31" s="154"/>
      <c r="Z31" s="181">
        <v>0</v>
      </c>
      <c r="AA31" s="154"/>
      <c r="AB31" s="373"/>
      <c r="AC31" s="166"/>
      <c r="AD31" s="373"/>
      <c r="AE31" s="166"/>
      <c r="AF31" s="383"/>
      <c r="AG31" s="154"/>
      <c r="AH31" s="190"/>
      <c r="AI31" s="153"/>
    </row>
    <row r="32" spans="2:35" s="145" customFormat="1" ht="50.1" customHeight="1">
      <c r="B32" s="152"/>
      <c r="C32" s="378"/>
      <c r="D32" s="154"/>
      <c r="E32" s="362"/>
      <c r="F32" s="167"/>
      <c r="G32" s="211">
        <v>18</v>
      </c>
      <c r="H32" s="166"/>
      <c r="I32" s="245" t="s">
        <v>108</v>
      </c>
      <c r="J32" s="218"/>
      <c r="K32" s="244" t="s">
        <v>110</v>
      </c>
      <c r="L32" s="166"/>
      <c r="M32" s="185"/>
      <c r="N32" s="185"/>
      <c r="O32" s="185"/>
      <c r="P32" s="185"/>
      <c r="Q32" s="185"/>
      <c r="R32" s="170"/>
      <c r="S32" s="185"/>
      <c r="T32" s="185"/>
      <c r="U32" s="185"/>
      <c r="V32" s="185"/>
      <c r="W32" s="185"/>
      <c r="X32" s="188"/>
      <c r="Y32" s="154"/>
      <c r="Z32" s="181">
        <v>0</v>
      </c>
      <c r="AA32" s="154"/>
      <c r="AB32" s="373"/>
      <c r="AC32" s="166"/>
      <c r="AD32" s="373"/>
      <c r="AE32" s="166"/>
      <c r="AF32" s="383"/>
      <c r="AG32" s="154"/>
      <c r="AH32" s="182"/>
      <c r="AI32" s="153"/>
    </row>
    <row r="33" spans="2:35" s="145" customFormat="1" ht="50.1" customHeight="1">
      <c r="B33" s="152"/>
      <c r="C33" s="378"/>
      <c r="D33" s="154"/>
      <c r="E33" s="362"/>
      <c r="F33" s="167"/>
      <c r="G33" s="211">
        <v>19</v>
      </c>
      <c r="H33" s="166"/>
      <c r="I33" s="245" t="s">
        <v>114</v>
      </c>
      <c r="J33" s="218"/>
      <c r="K33" s="244" t="s">
        <v>115</v>
      </c>
      <c r="L33" s="166"/>
      <c r="M33" s="185"/>
      <c r="N33" s="185"/>
      <c r="O33" s="185"/>
      <c r="P33" s="185"/>
      <c r="Q33" s="185"/>
      <c r="R33" s="170"/>
      <c r="S33" s="185"/>
      <c r="T33" s="185"/>
      <c r="U33" s="185"/>
      <c r="V33" s="185"/>
      <c r="W33" s="185"/>
      <c r="X33" s="185"/>
      <c r="Y33" s="154"/>
      <c r="Z33" s="181">
        <v>0</v>
      </c>
      <c r="AA33" s="154"/>
      <c r="AB33" s="373"/>
      <c r="AC33" s="166"/>
      <c r="AD33" s="373"/>
      <c r="AE33" s="166"/>
      <c r="AF33" s="383"/>
      <c r="AG33" s="154"/>
      <c r="AH33" s="182"/>
      <c r="AI33" s="153"/>
    </row>
    <row r="34" spans="2:35" s="145" customFormat="1" ht="50.1" customHeight="1">
      <c r="B34" s="152"/>
      <c r="C34" s="378"/>
      <c r="D34" s="154"/>
      <c r="E34" s="362"/>
      <c r="F34" s="167"/>
      <c r="G34" s="211">
        <v>20</v>
      </c>
      <c r="H34" s="166"/>
      <c r="I34" s="245" t="s">
        <v>118</v>
      </c>
      <c r="J34" s="218"/>
      <c r="K34" s="244" t="s">
        <v>119</v>
      </c>
      <c r="L34" s="166"/>
      <c r="M34" s="185"/>
      <c r="N34" s="185"/>
      <c r="O34" s="185"/>
      <c r="P34" s="185"/>
      <c r="Q34" s="185"/>
      <c r="R34" s="170"/>
      <c r="S34" s="185"/>
      <c r="T34" s="185"/>
      <c r="U34" s="185"/>
      <c r="V34" s="185"/>
      <c r="W34" s="185"/>
      <c r="X34" s="185"/>
      <c r="Y34" s="154"/>
      <c r="Z34" s="181">
        <v>0</v>
      </c>
      <c r="AA34" s="154"/>
      <c r="AB34" s="373"/>
      <c r="AC34" s="166"/>
      <c r="AD34" s="373"/>
      <c r="AE34" s="166"/>
      <c r="AF34" s="383"/>
      <c r="AG34" s="154"/>
      <c r="AH34" s="182"/>
      <c r="AI34" s="153"/>
    </row>
    <row r="35" spans="2:35" s="145" customFormat="1" ht="50.1" customHeight="1">
      <c r="B35" s="152"/>
      <c r="C35" s="378"/>
      <c r="D35" s="154"/>
      <c r="E35" s="362"/>
      <c r="F35" s="167"/>
      <c r="G35" s="211">
        <v>21</v>
      </c>
      <c r="H35" s="166"/>
      <c r="I35" s="245" t="s">
        <v>122</v>
      </c>
      <c r="J35" s="218"/>
      <c r="K35" s="243" t="s">
        <v>123</v>
      </c>
      <c r="L35" s="166"/>
      <c r="M35" s="185"/>
      <c r="N35" s="185"/>
      <c r="O35" s="185"/>
      <c r="P35" s="185"/>
      <c r="Q35" s="185"/>
      <c r="R35" s="170"/>
      <c r="S35" s="185"/>
      <c r="T35" s="185"/>
      <c r="U35" s="185"/>
      <c r="V35" s="185"/>
      <c r="W35" s="185"/>
      <c r="X35" s="185"/>
      <c r="Y35" s="154"/>
      <c r="Z35" s="181">
        <v>0</v>
      </c>
      <c r="AA35" s="154"/>
      <c r="AB35" s="373"/>
      <c r="AC35" s="166"/>
      <c r="AD35" s="373"/>
      <c r="AE35" s="166"/>
      <c r="AF35" s="383"/>
      <c r="AG35" s="154"/>
      <c r="AH35" s="182"/>
      <c r="AI35" s="153"/>
    </row>
    <row r="36" spans="2:35" s="145" customFormat="1" ht="50.1" customHeight="1">
      <c r="B36" s="152"/>
      <c r="C36" s="378"/>
      <c r="D36" s="154"/>
      <c r="E36" s="362"/>
      <c r="F36" s="167"/>
      <c r="G36" s="211">
        <v>22</v>
      </c>
      <c r="H36" s="166"/>
      <c r="I36" s="245" t="s">
        <v>127</v>
      </c>
      <c r="J36" s="218"/>
      <c r="K36" s="243" t="s">
        <v>123</v>
      </c>
      <c r="L36" s="166"/>
      <c r="M36" s="185"/>
      <c r="N36" s="185"/>
      <c r="O36" s="185"/>
      <c r="P36" s="185"/>
      <c r="Q36" s="185"/>
      <c r="R36" s="170"/>
      <c r="S36" s="185"/>
      <c r="T36" s="185"/>
      <c r="U36" s="185"/>
      <c r="V36" s="185"/>
      <c r="W36" s="185"/>
      <c r="X36" s="185"/>
      <c r="Y36" s="154"/>
      <c r="Z36" s="181">
        <v>0</v>
      </c>
      <c r="AA36" s="154"/>
      <c r="AB36" s="373"/>
      <c r="AC36" s="166"/>
      <c r="AD36" s="373"/>
      <c r="AE36" s="166"/>
      <c r="AF36" s="383"/>
      <c r="AG36" s="154"/>
      <c r="AH36" s="182"/>
      <c r="AI36" s="153"/>
    </row>
    <row r="37" spans="2:35" s="145" customFormat="1" ht="50.1" customHeight="1">
      <c r="B37" s="152"/>
      <c r="C37" s="378"/>
      <c r="D37" s="154"/>
      <c r="E37" s="362"/>
      <c r="F37" s="167"/>
      <c r="G37" s="211">
        <v>23</v>
      </c>
      <c r="H37" s="166"/>
      <c r="I37" s="245" t="s">
        <v>130</v>
      </c>
      <c r="J37" s="218"/>
      <c r="K37" s="243" t="s">
        <v>123</v>
      </c>
      <c r="L37" s="166"/>
      <c r="M37" s="185"/>
      <c r="N37" s="185"/>
      <c r="O37" s="185"/>
      <c r="P37" s="185"/>
      <c r="Q37" s="185"/>
      <c r="R37" s="170"/>
      <c r="S37" s="185"/>
      <c r="T37" s="185"/>
      <c r="U37" s="185"/>
      <c r="V37" s="185"/>
      <c r="W37" s="185"/>
      <c r="X37" s="185"/>
      <c r="Y37" s="154"/>
      <c r="Z37" s="181">
        <v>0</v>
      </c>
      <c r="AA37" s="154"/>
      <c r="AB37" s="373"/>
      <c r="AC37" s="166"/>
      <c r="AD37" s="373"/>
      <c r="AE37" s="166"/>
      <c r="AF37" s="383"/>
      <c r="AG37" s="154"/>
      <c r="AH37" s="182"/>
      <c r="AI37" s="153"/>
    </row>
    <row r="38" spans="2:35" s="145" customFormat="1" ht="71.25" customHeight="1">
      <c r="B38" s="152"/>
      <c r="C38" s="378"/>
      <c r="D38" s="154"/>
      <c r="E38" s="362"/>
      <c r="F38" s="167"/>
      <c r="G38" s="211">
        <v>24</v>
      </c>
      <c r="H38" s="166"/>
      <c r="I38" s="245" t="s">
        <v>133</v>
      </c>
      <c r="J38" s="218"/>
      <c r="K38" s="243" t="s">
        <v>134</v>
      </c>
      <c r="L38" s="166"/>
      <c r="M38" s="185"/>
      <c r="N38" s="185"/>
      <c r="O38" s="185"/>
      <c r="P38" s="188"/>
      <c r="Q38" s="185"/>
      <c r="R38" s="185"/>
      <c r="S38" s="185"/>
      <c r="T38" s="185"/>
      <c r="U38" s="185"/>
      <c r="V38" s="185"/>
      <c r="W38" s="170"/>
      <c r="X38" s="185"/>
      <c r="Y38" s="154"/>
      <c r="Z38" s="192">
        <v>0</v>
      </c>
      <c r="AA38" s="154"/>
      <c r="AB38" s="373"/>
      <c r="AC38" s="166"/>
      <c r="AD38" s="373"/>
      <c r="AE38" s="166"/>
      <c r="AF38" s="383"/>
      <c r="AG38" s="154"/>
      <c r="AH38" s="182"/>
      <c r="AI38" s="153"/>
    </row>
    <row r="39" spans="2:35" s="145" customFormat="1" ht="18">
      <c r="B39" s="152"/>
      <c r="C39" s="378"/>
      <c r="D39" s="154"/>
      <c r="E39" s="166"/>
      <c r="F39" s="167"/>
      <c r="G39" s="212"/>
      <c r="H39" s="166"/>
      <c r="I39" s="216"/>
      <c r="J39" s="218"/>
      <c r="K39" s="21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54"/>
      <c r="Z39" s="174"/>
      <c r="AA39" s="154"/>
      <c r="AB39" s="175"/>
      <c r="AC39" s="166"/>
      <c r="AD39" s="373"/>
      <c r="AE39" s="166"/>
      <c r="AF39" s="383"/>
      <c r="AG39" s="154"/>
      <c r="AH39" s="155"/>
      <c r="AI39" s="153"/>
    </row>
    <row r="40" spans="2:35" s="145" customFormat="1" ht="70.5" customHeight="1">
      <c r="B40" s="152"/>
      <c r="C40" s="378"/>
      <c r="D40" s="154"/>
      <c r="E40" s="362" t="s">
        <v>322</v>
      </c>
      <c r="F40" s="167"/>
      <c r="G40" s="211">
        <v>25</v>
      </c>
      <c r="H40" s="166"/>
      <c r="I40" s="245" t="s">
        <v>138</v>
      </c>
      <c r="J40" s="218"/>
      <c r="K40" s="244" t="s">
        <v>140</v>
      </c>
      <c r="L40" s="166"/>
      <c r="M40" s="168"/>
      <c r="N40" s="168"/>
      <c r="O40" s="168"/>
      <c r="P40" s="188"/>
      <c r="Q40" s="168"/>
      <c r="R40" s="170"/>
      <c r="S40" s="168"/>
      <c r="T40" s="168"/>
      <c r="U40" s="168"/>
      <c r="V40" s="168"/>
      <c r="W40" s="168"/>
      <c r="X40" s="169"/>
      <c r="Y40" s="154"/>
      <c r="Z40" s="192">
        <v>0</v>
      </c>
      <c r="AA40" s="154"/>
      <c r="AB40" s="367">
        <f>+AVERAGE(Z41:Z41)</f>
        <v>0</v>
      </c>
      <c r="AC40" s="166"/>
      <c r="AD40" s="373"/>
      <c r="AE40" s="166"/>
      <c r="AF40" s="383"/>
      <c r="AG40" s="154"/>
      <c r="AH40" s="210"/>
      <c r="AI40" s="153"/>
    </row>
    <row r="41" spans="2:35" s="145" customFormat="1" ht="70.5" customHeight="1">
      <c r="B41" s="152"/>
      <c r="C41" s="378"/>
      <c r="D41" s="154"/>
      <c r="E41" s="362"/>
      <c r="F41" s="167"/>
      <c r="G41" s="211">
        <v>26</v>
      </c>
      <c r="H41" s="166"/>
      <c r="I41" s="245" t="s">
        <v>143</v>
      </c>
      <c r="J41" s="218"/>
      <c r="K41" s="244" t="s">
        <v>144</v>
      </c>
      <c r="L41" s="166"/>
      <c r="M41" s="168"/>
      <c r="N41" s="168"/>
      <c r="O41" s="168"/>
      <c r="P41" s="188"/>
      <c r="Q41" s="168"/>
      <c r="R41" s="168"/>
      <c r="S41" s="168"/>
      <c r="T41" s="168"/>
      <c r="U41" s="168"/>
      <c r="V41" s="168"/>
      <c r="W41" s="168"/>
      <c r="X41" s="170"/>
      <c r="Y41" s="154"/>
      <c r="Z41" s="192">
        <v>0</v>
      </c>
      <c r="AA41" s="154"/>
      <c r="AB41" s="369"/>
      <c r="AC41" s="166"/>
      <c r="AD41" s="373"/>
      <c r="AE41" s="166"/>
      <c r="AF41" s="383"/>
      <c r="AG41" s="154"/>
      <c r="AH41" s="172"/>
      <c r="AI41" s="153"/>
    </row>
    <row r="42" spans="2:35" s="145" customFormat="1" ht="18">
      <c r="B42" s="152"/>
      <c r="C42" s="378"/>
      <c r="D42" s="154"/>
      <c r="E42" s="166"/>
      <c r="F42" s="167"/>
      <c r="G42" s="212"/>
      <c r="H42" s="166"/>
      <c r="I42" s="216"/>
      <c r="J42" s="218"/>
      <c r="K42" s="21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54"/>
      <c r="Z42" s="174"/>
      <c r="AA42" s="154"/>
      <c r="AB42" s="175"/>
      <c r="AC42" s="166"/>
      <c r="AD42" s="373"/>
      <c r="AE42" s="166"/>
      <c r="AF42" s="383"/>
      <c r="AG42" s="154"/>
      <c r="AH42" s="175"/>
      <c r="AI42" s="153"/>
    </row>
    <row r="43" spans="2:35" s="145" customFormat="1" ht="46.5" customHeight="1">
      <c r="B43" s="152"/>
      <c r="C43" s="378"/>
      <c r="D43" s="154"/>
      <c r="E43" s="362" t="s">
        <v>323</v>
      </c>
      <c r="F43" s="167"/>
      <c r="G43" s="211">
        <v>27</v>
      </c>
      <c r="H43" s="166"/>
      <c r="I43" s="245" t="s">
        <v>148</v>
      </c>
      <c r="J43" s="218"/>
      <c r="K43" s="244" t="s">
        <v>149</v>
      </c>
      <c r="L43" s="166"/>
      <c r="M43" s="193"/>
      <c r="N43" s="194"/>
      <c r="O43" s="194"/>
      <c r="P43" s="194"/>
      <c r="Q43" s="170"/>
      <c r="R43" s="194"/>
      <c r="S43" s="252"/>
      <c r="T43" s="168"/>
      <c r="U43" s="188"/>
      <c r="V43" s="253"/>
      <c r="W43" s="194"/>
      <c r="X43" s="195"/>
      <c r="Y43" s="154"/>
      <c r="Z43" s="181">
        <v>0</v>
      </c>
      <c r="AA43" s="154"/>
      <c r="AB43" s="373">
        <f>+AVERAGE(Z43:Z46)</f>
        <v>0</v>
      </c>
      <c r="AC43" s="166"/>
      <c r="AD43" s="373"/>
      <c r="AE43" s="166"/>
      <c r="AF43" s="383"/>
      <c r="AG43" s="154"/>
      <c r="AH43" s="182"/>
      <c r="AI43" s="153"/>
    </row>
    <row r="44" spans="2:35" s="145" customFormat="1" ht="42.6" customHeight="1">
      <c r="B44" s="152"/>
      <c r="C44" s="378"/>
      <c r="D44" s="154"/>
      <c r="E44" s="362"/>
      <c r="F44" s="167"/>
      <c r="G44" s="211">
        <v>28</v>
      </c>
      <c r="H44" s="166"/>
      <c r="I44" s="245" t="s">
        <v>154</v>
      </c>
      <c r="J44" s="218"/>
      <c r="K44" s="244" t="s">
        <v>155</v>
      </c>
      <c r="L44" s="166"/>
      <c r="M44" s="255"/>
      <c r="N44" s="194"/>
      <c r="O44" s="194"/>
      <c r="P44" s="194"/>
      <c r="Q44" s="194"/>
      <c r="R44" s="194"/>
      <c r="S44" s="252"/>
      <c r="T44" s="188"/>
      <c r="U44" s="168"/>
      <c r="V44" s="253"/>
      <c r="W44" s="170"/>
      <c r="X44" s="195"/>
      <c r="Y44" s="154"/>
      <c r="Z44" s="181">
        <v>0</v>
      </c>
      <c r="AA44" s="154"/>
      <c r="AB44" s="373"/>
      <c r="AC44" s="166"/>
      <c r="AD44" s="373"/>
      <c r="AE44" s="166"/>
      <c r="AF44" s="383"/>
      <c r="AG44" s="154"/>
      <c r="AH44" s="182"/>
      <c r="AI44" s="153"/>
    </row>
    <row r="45" spans="2:35" s="145" customFormat="1" ht="42.6" customHeight="1">
      <c r="B45" s="152"/>
      <c r="C45" s="378"/>
      <c r="D45" s="154"/>
      <c r="E45" s="362"/>
      <c r="F45" s="167"/>
      <c r="G45" s="211">
        <v>29</v>
      </c>
      <c r="H45" s="166"/>
      <c r="I45" s="245" t="s">
        <v>159</v>
      </c>
      <c r="J45" s="218"/>
      <c r="K45" s="244" t="s">
        <v>155</v>
      </c>
      <c r="L45" s="166"/>
      <c r="M45" s="256"/>
      <c r="N45" s="253"/>
      <c r="O45" s="194"/>
      <c r="P45" s="194"/>
      <c r="Q45" s="194"/>
      <c r="R45" s="194"/>
      <c r="S45" s="252"/>
      <c r="T45" s="188"/>
      <c r="U45" s="168"/>
      <c r="V45" s="208"/>
      <c r="W45" s="194"/>
      <c r="X45" s="195"/>
      <c r="Y45" s="154"/>
      <c r="Z45" s="181"/>
      <c r="AA45" s="154"/>
      <c r="AB45" s="373"/>
      <c r="AC45" s="166"/>
      <c r="AD45" s="373"/>
      <c r="AE45" s="166"/>
      <c r="AF45" s="383"/>
      <c r="AG45" s="154"/>
      <c r="AH45" s="182"/>
      <c r="AI45" s="153"/>
    </row>
    <row r="46" spans="2:35" s="145" customFormat="1" ht="65.25" customHeight="1">
      <c r="B46" s="152"/>
      <c r="C46" s="378"/>
      <c r="D46" s="154"/>
      <c r="E46" s="362"/>
      <c r="F46" s="167"/>
      <c r="G46" s="211">
        <v>30</v>
      </c>
      <c r="H46" s="166"/>
      <c r="I46" s="245" t="s">
        <v>162</v>
      </c>
      <c r="J46" s="218"/>
      <c r="K46" s="245" t="s">
        <v>164</v>
      </c>
      <c r="L46" s="166"/>
      <c r="M46" s="188"/>
      <c r="N46" s="253"/>
      <c r="O46" s="194"/>
      <c r="P46" s="170"/>
      <c r="Q46" s="194"/>
      <c r="R46" s="194"/>
      <c r="S46" s="194"/>
      <c r="T46" s="254"/>
      <c r="U46" s="254"/>
      <c r="V46" s="194"/>
      <c r="W46" s="194"/>
      <c r="X46" s="195"/>
      <c r="Y46" s="154"/>
      <c r="Z46" s="181">
        <v>0</v>
      </c>
      <c r="AA46" s="154"/>
      <c r="AB46" s="373"/>
      <c r="AC46" s="166"/>
      <c r="AD46" s="373"/>
      <c r="AE46" s="166"/>
      <c r="AF46" s="383"/>
      <c r="AG46" s="154"/>
      <c r="AH46" s="190"/>
      <c r="AI46" s="153"/>
    </row>
    <row r="47" spans="2:35" s="145" customFormat="1" ht="32.25" customHeight="1">
      <c r="B47" s="152"/>
      <c r="C47" s="378"/>
      <c r="D47" s="154"/>
      <c r="E47" s="166"/>
      <c r="F47" s="167"/>
      <c r="G47" s="212"/>
      <c r="H47" s="166"/>
      <c r="I47" s="216"/>
      <c r="J47" s="218"/>
      <c r="K47" s="21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54"/>
      <c r="Z47" s="174"/>
      <c r="AA47" s="154"/>
      <c r="AB47" s="175"/>
      <c r="AC47" s="166"/>
      <c r="AD47" s="373"/>
      <c r="AE47" s="166"/>
      <c r="AF47" s="383"/>
      <c r="AG47" s="154"/>
      <c r="AH47" s="155"/>
      <c r="AI47" s="153"/>
    </row>
    <row r="48" spans="2:35" s="145" customFormat="1" ht="55.5" customHeight="1">
      <c r="B48" s="152"/>
      <c r="C48" s="378"/>
      <c r="D48" s="154"/>
      <c r="E48" s="362" t="s">
        <v>325</v>
      </c>
      <c r="F48" s="167"/>
      <c r="G48" s="211">
        <v>31</v>
      </c>
      <c r="H48" s="166"/>
      <c r="I48" s="245" t="s">
        <v>167</v>
      </c>
      <c r="J48" s="218"/>
      <c r="K48" s="245" t="s">
        <v>168</v>
      </c>
      <c r="L48" s="166"/>
      <c r="M48" s="168"/>
      <c r="N48" s="168"/>
      <c r="O48" s="170"/>
      <c r="P48" s="168"/>
      <c r="Q48" s="188"/>
      <c r="R48" s="168"/>
      <c r="S48" s="168"/>
      <c r="T48" s="168"/>
      <c r="U48" s="168"/>
      <c r="V48" s="168"/>
      <c r="W48" s="168"/>
      <c r="X48" s="168"/>
      <c r="Y48" s="154"/>
      <c r="Z48" s="192">
        <v>0</v>
      </c>
      <c r="AA48" s="154"/>
      <c r="AB48" s="367">
        <f>AVERAGE(Z48:Z51)</f>
        <v>0</v>
      </c>
      <c r="AC48" s="166"/>
      <c r="AD48" s="373"/>
      <c r="AE48" s="166"/>
      <c r="AF48" s="383"/>
      <c r="AG48" s="154"/>
      <c r="AH48" s="188"/>
      <c r="AI48" s="153"/>
    </row>
    <row r="49" spans="2:35" s="145" customFormat="1" ht="55.5" customHeight="1">
      <c r="B49" s="152"/>
      <c r="C49" s="378"/>
      <c r="D49" s="154"/>
      <c r="E49" s="362"/>
      <c r="F49" s="167"/>
      <c r="G49" s="211">
        <v>32</v>
      </c>
      <c r="H49" s="166"/>
      <c r="I49" s="245" t="s">
        <v>171</v>
      </c>
      <c r="J49" s="218"/>
      <c r="K49" s="245" t="s">
        <v>172</v>
      </c>
      <c r="L49" s="166"/>
      <c r="M49" s="168"/>
      <c r="N49" s="168"/>
      <c r="O49" s="168"/>
      <c r="P49" s="168"/>
      <c r="Q49" s="188"/>
      <c r="R49" s="168"/>
      <c r="S49" s="168"/>
      <c r="T49" s="168"/>
      <c r="U49" s="168"/>
      <c r="V49" s="168"/>
      <c r="W49" s="170"/>
      <c r="X49" s="168"/>
      <c r="Y49" s="154"/>
      <c r="Z49" s="192">
        <v>0</v>
      </c>
      <c r="AA49" s="154"/>
      <c r="AB49" s="368"/>
      <c r="AC49" s="166"/>
      <c r="AD49" s="373"/>
      <c r="AE49" s="166"/>
      <c r="AF49" s="383"/>
      <c r="AG49" s="154"/>
      <c r="AH49" s="188"/>
      <c r="AI49" s="153"/>
    </row>
    <row r="50" spans="2:35" s="145" customFormat="1" ht="55.5" customHeight="1">
      <c r="B50" s="152"/>
      <c r="C50" s="378"/>
      <c r="D50" s="154"/>
      <c r="E50" s="362"/>
      <c r="F50" s="167"/>
      <c r="G50" s="211">
        <v>33</v>
      </c>
      <c r="H50" s="166"/>
      <c r="I50" s="245" t="s">
        <v>174</v>
      </c>
      <c r="J50" s="218"/>
      <c r="K50" s="245" t="s">
        <v>175</v>
      </c>
      <c r="L50" s="166"/>
      <c r="M50" s="168"/>
      <c r="N50" s="168"/>
      <c r="O50" s="168"/>
      <c r="P50" s="168"/>
      <c r="Q50" s="188"/>
      <c r="R50" s="168"/>
      <c r="S50" s="168"/>
      <c r="T50" s="168"/>
      <c r="U50" s="168"/>
      <c r="V50" s="168"/>
      <c r="W50" s="170"/>
      <c r="X50" s="168"/>
      <c r="Y50" s="154"/>
      <c r="Z50" s="192">
        <v>0</v>
      </c>
      <c r="AA50" s="154"/>
      <c r="AB50" s="368"/>
      <c r="AC50" s="166"/>
      <c r="AD50" s="373"/>
      <c r="AE50" s="166"/>
      <c r="AF50" s="383"/>
      <c r="AG50" s="154"/>
      <c r="AH50" s="188"/>
      <c r="AI50" s="153"/>
    </row>
    <row r="51" spans="2:35" s="145" customFormat="1" ht="128.25" customHeight="1">
      <c r="B51" s="152"/>
      <c r="C51" s="379"/>
      <c r="D51" s="154"/>
      <c r="E51" s="362"/>
      <c r="F51" s="167"/>
      <c r="G51" s="211">
        <v>34</v>
      </c>
      <c r="H51" s="166"/>
      <c r="I51" s="245" t="s">
        <v>177</v>
      </c>
      <c r="J51" s="218"/>
      <c r="K51" s="245" t="s">
        <v>178</v>
      </c>
      <c r="L51" s="166"/>
      <c r="M51" s="168"/>
      <c r="N51" s="168"/>
      <c r="O51" s="168"/>
      <c r="P51" s="188"/>
      <c r="Q51" s="168"/>
      <c r="R51" s="168"/>
      <c r="S51" s="168"/>
      <c r="T51" s="169"/>
      <c r="U51" s="168"/>
      <c r="V51" s="168"/>
      <c r="W51" s="170"/>
      <c r="X51" s="168"/>
      <c r="Y51" s="154"/>
      <c r="Z51" s="192">
        <v>0</v>
      </c>
      <c r="AA51" s="154"/>
      <c r="AB51" s="369"/>
      <c r="AC51" s="166"/>
      <c r="AD51" s="373"/>
      <c r="AE51" s="166"/>
      <c r="AF51" s="383"/>
      <c r="AG51" s="154"/>
      <c r="AH51" s="182"/>
      <c r="AI51" s="153"/>
    </row>
    <row r="52" spans="2:35" s="145" customFormat="1" ht="18">
      <c r="B52" s="152"/>
      <c r="C52" s="154"/>
      <c r="D52" s="154"/>
      <c r="E52" s="166"/>
      <c r="F52" s="167"/>
      <c r="G52" s="212"/>
      <c r="H52" s="166"/>
      <c r="I52" s="216"/>
      <c r="J52" s="218"/>
      <c r="K52" s="21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54"/>
      <c r="Z52" s="174"/>
      <c r="AA52" s="154"/>
      <c r="AB52" s="175"/>
      <c r="AC52" s="166"/>
      <c r="AD52" s="175"/>
      <c r="AE52" s="166"/>
      <c r="AF52" s="383"/>
      <c r="AG52" s="154"/>
      <c r="AH52" s="155"/>
      <c r="AI52" s="153"/>
    </row>
    <row r="53" spans="2:35" s="145" customFormat="1" ht="123" customHeight="1">
      <c r="B53" s="152"/>
      <c r="C53" s="380" t="s">
        <v>181</v>
      </c>
      <c r="D53" s="154"/>
      <c r="E53" s="183" t="s">
        <v>327</v>
      </c>
      <c r="F53" s="167"/>
      <c r="G53" s="211">
        <v>35</v>
      </c>
      <c r="H53" s="166"/>
      <c r="I53" s="244" t="s">
        <v>184</v>
      </c>
      <c r="J53" s="218"/>
      <c r="K53" s="244" t="s">
        <v>186</v>
      </c>
      <c r="L53" s="166"/>
      <c r="M53" s="168"/>
      <c r="N53" s="168"/>
      <c r="O53" s="168"/>
      <c r="P53" s="170"/>
      <c r="Q53" s="168"/>
      <c r="R53" s="168"/>
      <c r="S53" s="168"/>
      <c r="T53" s="168"/>
      <c r="U53" s="168"/>
      <c r="V53" s="168"/>
      <c r="W53" s="168"/>
      <c r="X53" s="168"/>
      <c r="Y53" s="154"/>
      <c r="Z53" s="192">
        <v>0</v>
      </c>
      <c r="AA53" s="154"/>
      <c r="AB53" s="197">
        <f>+AVERAGE(Z53:Z53)</f>
        <v>0</v>
      </c>
      <c r="AC53" s="166"/>
      <c r="AD53" s="367">
        <f>AVERAGE(AB53,AB55,AB61,AB65)</f>
        <v>0</v>
      </c>
      <c r="AE53" s="166"/>
      <c r="AF53" s="383"/>
      <c r="AG53" s="154"/>
      <c r="AH53" s="196"/>
      <c r="AI53" s="153"/>
    </row>
    <row r="54" spans="2:35" s="145" customFormat="1" ht="15" customHeight="1">
      <c r="B54" s="152"/>
      <c r="C54" s="380"/>
      <c r="D54" s="154"/>
      <c r="E54" s="166"/>
      <c r="F54" s="167"/>
      <c r="G54" s="212"/>
      <c r="H54" s="166"/>
      <c r="I54" s="216"/>
      <c r="J54" s="218"/>
      <c r="K54" s="216"/>
      <c r="L54" s="166"/>
      <c r="M54" s="166"/>
      <c r="N54" s="166"/>
      <c r="O54" s="166"/>
      <c r="P54" s="166"/>
      <c r="Q54" s="168"/>
      <c r="R54" s="166"/>
      <c r="S54" s="166"/>
      <c r="T54" s="166"/>
      <c r="U54" s="166"/>
      <c r="V54" s="166"/>
      <c r="W54" s="166"/>
      <c r="X54" s="166"/>
      <c r="Y54" s="154"/>
      <c r="Z54" s="174"/>
      <c r="AA54" s="154"/>
      <c r="AB54" s="175"/>
      <c r="AC54" s="166"/>
      <c r="AD54" s="368"/>
      <c r="AE54" s="166"/>
      <c r="AF54" s="383"/>
      <c r="AG54" s="154"/>
      <c r="AH54" s="155"/>
      <c r="AI54" s="153"/>
    </row>
    <row r="55" spans="2:35" s="145" customFormat="1" ht="59.45" customHeight="1">
      <c r="B55" s="152"/>
      <c r="C55" s="380"/>
      <c r="D55" s="154"/>
      <c r="E55" s="362" t="s">
        <v>329</v>
      </c>
      <c r="F55" s="167"/>
      <c r="G55" s="211">
        <v>36</v>
      </c>
      <c r="H55" s="166"/>
      <c r="I55" s="244" t="s">
        <v>190</v>
      </c>
      <c r="J55" s="218"/>
      <c r="K55" s="244" t="s">
        <v>192</v>
      </c>
      <c r="L55" s="166"/>
      <c r="M55" s="168"/>
      <c r="N55" s="168"/>
      <c r="O55" s="168"/>
      <c r="P55" s="170"/>
      <c r="Q55" s="251"/>
      <c r="R55" s="168"/>
      <c r="S55" s="168"/>
      <c r="T55" s="168"/>
      <c r="U55" s="168"/>
      <c r="V55" s="168"/>
      <c r="W55" s="168"/>
      <c r="X55" s="168"/>
      <c r="Y55" s="154"/>
      <c r="Z55" s="192">
        <v>0</v>
      </c>
      <c r="AA55" s="154"/>
      <c r="AB55" s="373">
        <f>AVERAGE(Z55:Z59)</f>
        <v>0</v>
      </c>
      <c r="AC55" s="166"/>
      <c r="AD55" s="368"/>
      <c r="AE55" s="166"/>
      <c r="AF55" s="383"/>
      <c r="AG55" s="154"/>
      <c r="AH55" s="190"/>
      <c r="AI55" s="153"/>
    </row>
    <row r="56" spans="2:35" s="145" customFormat="1" ht="59.45" customHeight="1">
      <c r="B56" s="152"/>
      <c r="C56" s="380"/>
      <c r="D56" s="154"/>
      <c r="E56" s="362"/>
      <c r="F56" s="167"/>
      <c r="G56" s="211">
        <v>37</v>
      </c>
      <c r="H56" s="166"/>
      <c r="I56" s="244" t="s">
        <v>196</v>
      </c>
      <c r="J56" s="218"/>
      <c r="K56" s="244" t="s">
        <v>197</v>
      </c>
      <c r="L56" s="166"/>
      <c r="M56" s="168"/>
      <c r="N56" s="168"/>
      <c r="O56" s="168"/>
      <c r="P56" s="168"/>
      <c r="Q56" s="168"/>
      <c r="R56" s="170"/>
      <c r="S56" s="168"/>
      <c r="T56" s="188"/>
      <c r="U56" s="168"/>
      <c r="V56" s="168"/>
      <c r="W56" s="168"/>
      <c r="X56" s="168"/>
      <c r="Y56" s="154"/>
      <c r="Z56" s="192">
        <v>0</v>
      </c>
      <c r="AA56" s="154"/>
      <c r="AB56" s="373"/>
      <c r="AC56" s="166"/>
      <c r="AD56" s="368"/>
      <c r="AE56" s="166"/>
      <c r="AF56" s="383"/>
      <c r="AG56" s="154"/>
      <c r="AH56" s="190"/>
      <c r="AI56" s="153"/>
    </row>
    <row r="57" spans="2:35" s="145" customFormat="1" ht="59.45" customHeight="1">
      <c r="B57" s="152"/>
      <c r="C57" s="380"/>
      <c r="D57" s="154"/>
      <c r="E57" s="362"/>
      <c r="F57" s="167"/>
      <c r="G57" s="211">
        <v>38</v>
      </c>
      <c r="H57" s="166"/>
      <c r="I57" s="244" t="s">
        <v>200</v>
      </c>
      <c r="J57" s="218"/>
      <c r="K57" s="244" t="s">
        <v>201</v>
      </c>
      <c r="L57" s="166"/>
      <c r="M57" s="168"/>
      <c r="N57" s="168"/>
      <c r="O57" s="168"/>
      <c r="P57" s="168"/>
      <c r="Q57" s="168"/>
      <c r="R57" s="170"/>
      <c r="S57" s="168"/>
      <c r="T57" s="188"/>
      <c r="U57" s="168"/>
      <c r="V57" s="168"/>
      <c r="W57" s="168"/>
      <c r="X57" s="168"/>
      <c r="Y57" s="154"/>
      <c r="Z57" s="192">
        <v>0</v>
      </c>
      <c r="AA57" s="154"/>
      <c r="AB57" s="373"/>
      <c r="AC57" s="166"/>
      <c r="AD57" s="368"/>
      <c r="AE57" s="166"/>
      <c r="AF57" s="383"/>
      <c r="AG57" s="154"/>
      <c r="AH57" s="190"/>
      <c r="AI57" s="153"/>
    </row>
    <row r="58" spans="2:35" s="145" customFormat="1" ht="59.45" customHeight="1">
      <c r="B58" s="152"/>
      <c r="C58" s="380"/>
      <c r="D58" s="154"/>
      <c r="E58" s="362"/>
      <c r="F58" s="167"/>
      <c r="G58" s="211">
        <v>39</v>
      </c>
      <c r="H58" s="166"/>
      <c r="I58" s="244" t="s">
        <v>205</v>
      </c>
      <c r="J58" s="218"/>
      <c r="K58" s="244" t="s">
        <v>206</v>
      </c>
      <c r="L58" s="166"/>
      <c r="M58" s="169"/>
      <c r="N58" s="169"/>
      <c r="O58" s="169"/>
      <c r="P58" s="169"/>
      <c r="Q58" s="168"/>
      <c r="R58" s="170"/>
      <c r="S58" s="168"/>
      <c r="T58" s="168"/>
      <c r="U58" s="168"/>
      <c r="V58" s="168"/>
      <c r="W58" s="169"/>
      <c r="X58" s="169"/>
      <c r="Y58" s="154"/>
      <c r="Z58" s="192">
        <v>0</v>
      </c>
      <c r="AA58" s="154"/>
      <c r="AB58" s="373"/>
      <c r="AC58" s="166"/>
      <c r="AD58" s="368"/>
      <c r="AE58" s="166"/>
      <c r="AF58" s="383"/>
      <c r="AG58" s="154"/>
      <c r="AH58" s="182"/>
      <c r="AI58" s="153"/>
    </row>
    <row r="59" spans="2:35" s="145" customFormat="1" ht="59.45" customHeight="1">
      <c r="B59" s="152"/>
      <c r="C59" s="380"/>
      <c r="D59" s="154"/>
      <c r="E59" s="362"/>
      <c r="F59" s="167"/>
      <c r="G59" s="211">
        <v>40</v>
      </c>
      <c r="H59" s="166"/>
      <c r="I59" s="243" t="s">
        <v>209</v>
      </c>
      <c r="J59" s="218"/>
      <c r="K59" s="246" t="s">
        <v>210</v>
      </c>
      <c r="L59" s="166"/>
      <c r="M59" s="168"/>
      <c r="N59" s="168"/>
      <c r="O59" s="168"/>
      <c r="P59" s="168"/>
      <c r="Q59" s="168"/>
      <c r="R59" s="170"/>
      <c r="S59" s="168"/>
      <c r="T59" s="168"/>
      <c r="U59" s="168"/>
      <c r="V59" s="188"/>
      <c r="W59" s="168"/>
      <c r="X59" s="168"/>
      <c r="Y59" s="154"/>
      <c r="Z59" s="192">
        <v>0</v>
      </c>
      <c r="AA59" s="154"/>
      <c r="AB59" s="373"/>
      <c r="AC59" s="166"/>
      <c r="AD59" s="368"/>
      <c r="AE59" s="166"/>
      <c r="AF59" s="383"/>
      <c r="AG59" s="154"/>
      <c r="AH59" s="182"/>
      <c r="AI59" s="153"/>
    </row>
    <row r="60" spans="2:35" s="145" customFormat="1" ht="15" customHeight="1">
      <c r="B60" s="152"/>
      <c r="C60" s="380"/>
      <c r="D60" s="154"/>
      <c r="E60" s="166"/>
      <c r="F60" s="167"/>
      <c r="G60" s="212"/>
      <c r="H60" s="166"/>
      <c r="I60" s="216"/>
      <c r="J60" s="218"/>
      <c r="K60" s="21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54"/>
      <c r="Z60" s="174"/>
      <c r="AA60" s="154"/>
      <c r="AB60" s="175"/>
      <c r="AC60" s="166"/>
      <c r="AD60" s="368"/>
      <c r="AE60" s="166"/>
      <c r="AF60" s="383"/>
      <c r="AG60" s="154"/>
      <c r="AH60" s="155"/>
      <c r="AI60" s="153"/>
    </row>
    <row r="61" spans="2:35" s="145" customFormat="1" ht="72" customHeight="1">
      <c r="B61" s="152"/>
      <c r="C61" s="380"/>
      <c r="D61" s="154"/>
      <c r="E61" s="183" t="s">
        <v>330</v>
      </c>
      <c r="F61" s="167"/>
      <c r="G61" s="211">
        <v>41</v>
      </c>
      <c r="H61" s="166"/>
      <c r="I61" s="243" t="s">
        <v>214</v>
      </c>
      <c r="J61" s="218"/>
      <c r="K61" s="243" t="s">
        <v>215</v>
      </c>
      <c r="L61" s="166"/>
      <c r="M61" s="180"/>
      <c r="N61" s="180"/>
      <c r="O61" s="180"/>
      <c r="P61" s="180"/>
      <c r="Q61" s="180"/>
      <c r="R61" s="170"/>
      <c r="S61" s="169"/>
      <c r="T61" s="188"/>
      <c r="U61" s="180"/>
      <c r="V61" s="180"/>
      <c r="W61" s="180"/>
      <c r="X61" s="180"/>
      <c r="Y61" s="154"/>
      <c r="Z61" s="192">
        <v>0</v>
      </c>
      <c r="AA61" s="154"/>
      <c r="AB61" s="197">
        <f>+AVERAGE(Z61:Z61)</f>
        <v>0</v>
      </c>
      <c r="AC61" s="166"/>
      <c r="AD61" s="368"/>
      <c r="AE61" s="166"/>
      <c r="AF61" s="383"/>
      <c r="AG61" s="154"/>
      <c r="AH61" s="179"/>
      <c r="AI61" s="153"/>
    </row>
    <row r="62" spans="2:35" s="145" customFormat="1" ht="15" customHeight="1">
      <c r="B62" s="152"/>
      <c r="C62" s="380"/>
      <c r="D62" s="154"/>
      <c r="E62" s="166"/>
      <c r="F62" s="167"/>
      <c r="G62" s="212"/>
      <c r="H62" s="166"/>
      <c r="I62" s="247"/>
      <c r="J62" s="218"/>
      <c r="K62" s="247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54"/>
      <c r="Z62" s="174"/>
      <c r="AA62" s="154"/>
      <c r="AB62" s="174"/>
      <c r="AC62" s="166"/>
      <c r="AD62" s="368"/>
      <c r="AE62" s="166"/>
      <c r="AF62" s="383"/>
      <c r="AG62" s="154"/>
      <c r="AH62" s="155"/>
      <c r="AI62" s="153"/>
    </row>
    <row r="63" spans="2:35" s="145" customFormat="1" ht="61.5" customHeight="1">
      <c r="B63" s="152"/>
      <c r="C63" s="380"/>
      <c r="D63" s="154"/>
      <c r="E63" s="183" t="s">
        <v>331</v>
      </c>
      <c r="F63" s="167"/>
      <c r="G63" s="211">
        <v>42</v>
      </c>
      <c r="H63" s="166"/>
      <c r="I63" s="243" t="s">
        <v>220</v>
      </c>
      <c r="J63" s="218"/>
      <c r="K63" s="246" t="s">
        <v>221</v>
      </c>
      <c r="L63" s="166"/>
      <c r="M63" s="168"/>
      <c r="N63" s="168"/>
      <c r="O63" s="168"/>
      <c r="P63" s="168"/>
      <c r="Q63" s="168"/>
      <c r="R63" s="170"/>
      <c r="S63" s="168"/>
      <c r="T63" s="168"/>
      <c r="U63" s="188"/>
      <c r="V63" s="168"/>
      <c r="W63" s="168"/>
      <c r="X63" s="168"/>
      <c r="Y63" s="154"/>
      <c r="Z63" s="192">
        <v>0</v>
      </c>
      <c r="AA63" s="154"/>
      <c r="AB63" s="181">
        <f>AVERAGE(Z63:Z63)</f>
        <v>0</v>
      </c>
      <c r="AC63" s="166"/>
      <c r="AD63" s="368"/>
      <c r="AE63" s="166"/>
      <c r="AF63" s="383"/>
      <c r="AG63" s="154"/>
      <c r="AH63" s="179"/>
      <c r="AI63" s="153"/>
    </row>
    <row r="64" spans="2:35" s="145" customFormat="1" ht="15" customHeight="1">
      <c r="B64" s="152"/>
      <c r="C64" s="380"/>
      <c r="D64" s="154"/>
      <c r="E64" s="166"/>
      <c r="F64" s="167"/>
      <c r="G64" s="212"/>
      <c r="H64" s="166"/>
      <c r="I64" s="247"/>
      <c r="J64" s="216"/>
      <c r="K64" s="247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54"/>
      <c r="Z64" s="174"/>
      <c r="AA64" s="154"/>
      <c r="AB64" s="175"/>
      <c r="AC64" s="166"/>
      <c r="AD64" s="368"/>
      <c r="AE64" s="166"/>
      <c r="AF64" s="383"/>
      <c r="AG64" s="154"/>
      <c r="AH64" s="155"/>
      <c r="AI64" s="153"/>
    </row>
    <row r="65" spans="2:35" s="145" customFormat="1" ht="62.45" customHeight="1">
      <c r="B65" s="152"/>
      <c r="C65" s="380"/>
      <c r="D65" s="154"/>
      <c r="E65" s="183" t="s">
        <v>332</v>
      </c>
      <c r="F65" s="167"/>
      <c r="G65" s="211">
        <v>43</v>
      </c>
      <c r="H65" s="166"/>
      <c r="I65" s="243" t="s">
        <v>225</v>
      </c>
      <c r="J65" s="218"/>
      <c r="K65" s="246" t="s">
        <v>340</v>
      </c>
      <c r="L65" s="166"/>
      <c r="M65" s="168"/>
      <c r="N65" s="168"/>
      <c r="O65" s="168"/>
      <c r="P65" s="168"/>
      <c r="Q65" s="168"/>
      <c r="R65" s="168"/>
      <c r="S65" s="169"/>
      <c r="T65" s="168"/>
      <c r="U65" s="188"/>
      <c r="V65" s="168"/>
      <c r="W65" s="170"/>
      <c r="X65" s="168"/>
      <c r="Y65" s="154"/>
      <c r="Z65" s="192">
        <v>0</v>
      </c>
      <c r="AA65" s="154"/>
      <c r="AB65" s="181">
        <f>+Z65</f>
        <v>0</v>
      </c>
      <c r="AC65" s="166"/>
      <c r="AD65" s="369"/>
      <c r="AE65" s="166"/>
      <c r="AF65" s="383"/>
      <c r="AG65" s="154"/>
      <c r="AH65" s="179"/>
      <c r="AI65" s="153"/>
    </row>
    <row r="66" spans="2:35" s="145" customFormat="1" ht="18">
      <c r="B66" s="152"/>
      <c r="C66" s="154"/>
      <c r="D66" s="154"/>
      <c r="E66" s="166"/>
      <c r="F66" s="167"/>
      <c r="G66" s="212"/>
      <c r="H66" s="166"/>
      <c r="I66" s="216"/>
      <c r="J66" s="218"/>
      <c r="K66" s="21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54"/>
      <c r="Z66" s="174"/>
      <c r="AA66" s="154"/>
      <c r="AB66" s="175"/>
      <c r="AC66" s="166"/>
      <c r="AD66" s="175"/>
      <c r="AE66" s="166"/>
      <c r="AF66" s="383"/>
      <c r="AG66" s="154"/>
      <c r="AH66" s="155"/>
      <c r="AI66" s="153"/>
    </row>
    <row r="67" spans="2:35" s="145" customFormat="1" ht="51" customHeight="1">
      <c r="B67" s="152"/>
      <c r="C67" s="377" t="s">
        <v>230</v>
      </c>
      <c r="D67" s="154"/>
      <c r="E67" s="183" t="s">
        <v>334</v>
      </c>
      <c r="F67" s="167"/>
      <c r="G67" s="211">
        <v>44</v>
      </c>
      <c r="H67" s="166"/>
      <c r="I67" s="244" t="s">
        <v>335</v>
      </c>
      <c r="J67" s="218"/>
      <c r="K67" s="244" t="s">
        <v>234</v>
      </c>
      <c r="L67" s="166"/>
      <c r="M67" s="168"/>
      <c r="N67" s="168"/>
      <c r="O67" s="168"/>
      <c r="P67" s="168"/>
      <c r="Q67" s="168"/>
      <c r="R67" s="168"/>
      <c r="S67" s="169"/>
      <c r="T67" s="168"/>
      <c r="U67" s="168"/>
      <c r="V67" s="188"/>
      <c r="W67" s="170"/>
      <c r="X67" s="168"/>
      <c r="Y67" s="154"/>
      <c r="Z67" s="181">
        <v>0</v>
      </c>
      <c r="AA67" s="154"/>
      <c r="AB67" s="181">
        <f>AVERAGE(Z67:Z67)</f>
        <v>0</v>
      </c>
      <c r="AC67" s="166"/>
      <c r="AD67" s="373">
        <f>AVERAGE(AB67,AB69,AB73,AB76,AB78)</f>
        <v>0</v>
      </c>
      <c r="AE67" s="166"/>
      <c r="AF67" s="383"/>
      <c r="AG67" s="154"/>
      <c r="AH67" s="182"/>
      <c r="AI67" s="153"/>
    </row>
    <row r="68" spans="2:35" s="145" customFormat="1" ht="18">
      <c r="B68" s="152"/>
      <c r="C68" s="378"/>
      <c r="D68" s="154"/>
      <c r="E68" s="166"/>
      <c r="F68" s="167"/>
      <c r="G68" s="212"/>
      <c r="H68" s="166"/>
      <c r="I68" s="216"/>
      <c r="J68" s="216"/>
      <c r="K68" s="21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54"/>
      <c r="Z68" s="174"/>
      <c r="AA68" s="154"/>
      <c r="AB68" s="175"/>
      <c r="AC68" s="166"/>
      <c r="AD68" s="373"/>
      <c r="AE68" s="166"/>
      <c r="AF68" s="383"/>
      <c r="AG68" s="154"/>
      <c r="AH68" s="198"/>
      <c r="AI68" s="153"/>
    </row>
    <row r="69" spans="2:35" s="145" customFormat="1" ht="62.1" customHeight="1">
      <c r="B69" s="152"/>
      <c r="C69" s="378"/>
      <c r="D69" s="154"/>
      <c r="E69" s="362" t="s">
        <v>336</v>
      </c>
      <c r="F69" s="167"/>
      <c r="G69" s="211">
        <v>45</v>
      </c>
      <c r="H69" s="166"/>
      <c r="I69" s="244" t="s">
        <v>238</v>
      </c>
      <c r="J69" s="218"/>
      <c r="K69" s="244" t="s">
        <v>239</v>
      </c>
      <c r="L69" s="166"/>
      <c r="M69" s="168"/>
      <c r="N69" s="168"/>
      <c r="O69" s="168"/>
      <c r="P69" s="168"/>
      <c r="Q69" s="168"/>
      <c r="R69" s="169"/>
      <c r="S69" s="188"/>
      <c r="T69" s="168"/>
      <c r="U69" s="170"/>
      <c r="V69" s="168"/>
      <c r="W69" s="168"/>
      <c r="X69" s="168"/>
      <c r="Y69" s="154"/>
      <c r="Z69" s="192">
        <v>0</v>
      </c>
      <c r="AA69" s="154"/>
      <c r="AB69" s="373">
        <f>AVERAGE(Z69:Z71)</f>
        <v>0</v>
      </c>
      <c r="AC69" s="166"/>
      <c r="AD69" s="373"/>
      <c r="AE69" s="166"/>
      <c r="AF69" s="383"/>
      <c r="AG69" s="154"/>
      <c r="AH69" s="199"/>
      <c r="AI69" s="153"/>
    </row>
    <row r="70" spans="2:35" s="145" customFormat="1" ht="62.1" customHeight="1">
      <c r="B70" s="152"/>
      <c r="C70" s="378"/>
      <c r="D70" s="154"/>
      <c r="E70" s="362"/>
      <c r="F70" s="167"/>
      <c r="G70" s="211">
        <v>46</v>
      </c>
      <c r="H70" s="166"/>
      <c r="I70" s="243" t="s">
        <v>247</v>
      </c>
      <c r="J70" s="218"/>
      <c r="K70" s="244" t="s">
        <v>248</v>
      </c>
      <c r="L70" s="166"/>
      <c r="M70" s="168"/>
      <c r="N70" s="168"/>
      <c r="O70" s="168"/>
      <c r="P70" s="168"/>
      <c r="Q70" s="168"/>
      <c r="R70" s="169"/>
      <c r="S70" s="170"/>
      <c r="T70" s="168"/>
      <c r="U70" s="168"/>
      <c r="V70" s="168"/>
      <c r="W70" s="168"/>
      <c r="X70" s="168"/>
      <c r="Y70" s="154"/>
      <c r="Z70" s="192">
        <v>0</v>
      </c>
      <c r="AA70" s="154"/>
      <c r="AB70" s="373"/>
      <c r="AC70" s="166"/>
      <c r="AD70" s="373"/>
      <c r="AE70" s="166"/>
      <c r="AF70" s="383"/>
      <c r="AG70" s="154"/>
      <c r="AH70" s="199"/>
      <c r="AI70" s="153"/>
    </row>
    <row r="71" spans="2:35" s="145" customFormat="1" ht="73.5" customHeight="1">
      <c r="B71" s="152"/>
      <c r="C71" s="378"/>
      <c r="D71" s="154"/>
      <c r="E71" s="362"/>
      <c r="F71" s="167"/>
      <c r="G71" s="211">
        <v>47</v>
      </c>
      <c r="H71" s="166"/>
      <c r="I71" s="243" t="s">
        <v>242</v>
      </c>
      <c r="J71" s="218"/>
      <c r="K71" s="243" t="s">
        <v>243</v>
      </c>
      <c r="L71" s="166"/>
      <c r="M71" s="168"/>
      <c r="N71" s="168"/>
      <c r="O71" s="168"/>
      <c r="P71" s="168"/>
      <c r="Q71" s="168"/>
      <c r="R71" s="169"/>
      <c r="S71" s="168"/>
      <c r="T71" s="168"/>
      <c r="U71" s="251"/>
      <c r="V71" s="168"/>
      <c r="W71" s="170"/>
      <c r="X71" s="168"/>
      <c r="Y71" s="154"/>
      <c r="Z71" s="192">
        <v>0</v>
      </c>
      <c r="AA71" s="154"/>
      <c r="AB71" s="373"/>
      <c r="AC71" s="166"/>
      <c r="AD71" s="373"/>
      <c r="AE71" s="166"/>
      <c r="AF71" s="383"/>
      <c r="AG71" s="154"/>
      <c r="AH71" s="179"/>
      <c r="AI71" s="153"/>
    </row>
    <row r="72" spans="2:35" s="145" customFormat="1" ht="18">
      <c r="B72" s="152"/>
      <c r="C72" s="378"/>
      <c r="D72" s="154"/>
      <c r="E72" s="166"/>
      <c r="F72" s="167"/>
      <c r="G72" s="212"/>
      <c r="H72" s="166"/>
      <c r="I72" s="216"/>
      <c r="J72" s="216"/>
      <c r="K72" s="21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54"/>
      <c r="Z72" s="174"/>
      <c r="AA72" s="154"/>
      <c r="AB72" s="175"/>
      <c r="AC72" s="166"/>
      <c r="AD72" s="373"/>
      <c r="AE72" s="166"/>
      <c r="AF72" s="383"/>
      <c r="AG72" s="154"/>
      <c r="AH72" s="200"/>
      <c r="AI72" s="153"/>
    </row>
    <row r="73" spans="2:35" s="145" customFormat="1" ht="59.1" customHeight="1">
      <c r="B73" s="152"/>
      <c r="C73" s="378"/>
      <c r="D73" s="154"/>
      <c r="E73" s="362" t="s">
        <v>337</v>
      </c>
      <c r="F73" s="167"/>
      <c r="G73" s="211">
        <v>48</v>
      </c>
      <c r="H73" s="166"/>
      <c r="I73" s="243" t="s">
        <v>242</v>
      </c>
      <c r="J73" s="218"/>
      <c r="K73" s="243" t="s">
        <v>243</v>
      </c>
      <c r="L73" s="166"/>
      <c r="M73" s="168"/>
      <c r="N73" s="168"/>
      <c r="O73" s="168"/>
      <c r="P73" s="168"/>
      <c r="Q73" s="168"/>
      <c r="R73" s="168"/>
      <c r="S73" s="169"/>
      <c r="T73" s="168"/>
      <c r="U73" s="168"/>
      <c r="V73" s="168"/>
      <c r="W73" s="170"/>
      <c r="X73" s="168"/>
      <c r="Y73" s="154"/>
      <c r="Z73" s="181">
        <v>0</v>
      </c>
      <c r="AA73" s="154"/>
      <c r="AB73" s="367">
        <f>+AVERAGE(Z73:Z74)</f>
        <v>0</v>
      </c>
      <c r="AC73" s="166"/>
      <c r="AD73" s="373"/>
      <c r="AE73" s="166"/>
      <c r="AF73" s="383"/>
      <c r="AG73" s="154"/>
      <c r="AH73" s="182"/>
      <c r="AI73" s="153"/>
    </row>
    <row r="74" spans="2:35" s="145" customFormat="1" ht="59.1" customHeight="1">
      <c r="B74" s="152"/>
      <c r="C74" s="378"/>
      <c r="D74" s="154"/>
      <c r="E74" s="362"/>
      <c r="F74" s="167"/>
      <c r="G74" s="211">
        <v>49</v>
      </c>
      <c r="H74" s="166"/>
      <c r="I74" s="243" t="s">
        <v>252</v>
      </c>
      <c r="J74" s="218"/>
      <c r="K74" s="243" t="s">
        <v>253</v>
      </c>
      <c r="L74" s="166"/>
      <c r="M74" s="168"/>
      <c r="N74" s="168"/>
      <c r="O74" s="168"/>
      <c r="P74" s="168"/>
      <c r="Q74" s="168"/>
      <c r="R74" s="168"/>
      <c r="S74" s="169"/>
      <c r="T74" s="168"/>
      <c r="U74" s="168"/>
      <c r="V74" s="168"/>
      <c r="W74" s="170"/>
      <c r="X74" s="168"/>
      <c r="Y74" s="154"/>
      <c r="Z74" s="181">
        <v>0</v>
      </c>
      <c r="AA74" s="154"/>
      <c r="AB74" s="369"/>
      <c r="AC74" s="166"/>
      <c r="AD74" s="373"/>
      <c r="AE74" s="166"/>
      <c r="AF74" s="383"/>
      <c r="AG74" s="154"/>
      <c r="AH74" s="179"/>
      <c r="AI74" s="153"/>
    </row>
    <row r="75" spans="2:35" s="145" customFormat="1" ht="18">
      <c r="B75" s="152"/>
      <c r="C75" s="378"/>
      <c r="D75" s="154"/>
      <c r="E75" s="166"/>
      <c r="F75" s="167"/>
      <c r="G75" s="212"/>
      <c r="H75" s="166"/>
      <c r="I75" s="247"/>
      <c r="J75" s="216"/>
      <c r="K75" s="247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54"/>
      <c r="Z75" s="175"/>
      <c r="AA75" s="154"/>
      <c r="AB75" s="175"/>
      <c r="AC75" s="166"/>
      <c r="AD75" s="373"/>
      <c r="AE75" s="166"/>
      <c r="AF75" s="383"/>
      <c r="AG75" s="154"/>
      <c r="AH75" s="200"/>
      <c r="AI75" s="153"/>
    </row>
    <row r="76" spans="2:35" s="145" customFormat="1" ht="60" customHeight="1">
      <c r="B76" s="152"/>
      <c r="C76" s="378"/>
      <c r="D76" s="154"/>
      <c r="E76" s="183" t="s">
        <v>338</v>
      </c>
      <c r="F76" s="167"/>
      <c r="G76" s="211">
        <v>50</v>
      </c>
      <c r="H76" s="166"/>
      <c r="I76" s="243" t="s">
        <v>257</v>
      </c>
      <c r="J76" s="218"/>
      <c r="K76" s="243" t="s">
        <v>259</v>
      </c>
      <c r="L76" s="166"/>
      <c r="M76" s="168"/>
      <c r="N76" s="168"/>
      <c r="O76" s="168"/>
      <c r="P76" s="169"/>
      <c r="Q76" s="168"/>
      <c r="R76" s="168"/>
      <c r="S76" s="188"/>
      <c r="T76" s="168"/>
      <c r="U76" s="170"/>
      <c r="V76" s="168"/>
      <c r="W76" s="168"/>
      <c r="X76" s="168"/>
      <c r="Y76" s="154"/>
      <c r="Z76" s="181">
        <v>0</v>
      </c>
      <c r="AA76" s="154"/>
      <c r="AB76" s="181">
        <f>+Z76</f>
        <v>0</v>
      </c>
      <c r="AC76" s="166"/>
      <c r="AD76" s="373"/>
      <c r="AE76" s="166"/>
      <c r="AF76" s="383"/>
      <c r="AG76" s="154"/>
      <c r="AH76" s="182"/>
      <c r="AI76" s="153"/>
    </row>
    <row r="77" spans="2:35" s="145" customFormat="1" ht="18">
      <c r="B77" s="152"/>
      <c r="C77" s="378"/>
      <c r="D77" s="154"/>
      <c r="E77" s="166"/>
      <c r="F77" s="167"/>
      <c r="G77" s="212"/>
      <c r="H77" s="166"/>
      <c r="I77" s="247"/>
      <c r="J77" s="216"/>
      <c r="K77" s="247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54"/>
      <c r="Z77" s="174"/>
      <c r="AA77" s="154"/>
      <c r="AB77" s="175"/>
      <c r="AC77" s="166"/>
      <c r="AD77" s="373"/>
      <c r="AE77" s="166"/>
      <c r="AF77" s="383"/>
      <c r="AG77" s="154"/>
      <c r="AH77" s="198"/>
      <c r="AI77" s="153"/>
    </row>
    <row r="78" spans="2:35" s="145" customFormat="1" ht="75.599999999999994" customHeight="1">
      <c r="B78" s="152"/>
      <c r="C78" s="379"/>
      <c r="D78" s="154"/>
      <c r="E78" s="183" t="s">
        <v>339</v>
      </c>
      <c r="F78" s="167"/>
      <c r="G78" s="211">
        <v>51</v>
      </c>
      <c r="H78" s="166"/>
      <c r="I78" s="245" t="s">
        <v>264</v>
      </c>
      <c r="J78" s="218"/>
      <c r="K78" s="248" t="s">
        <v>265</v>
      </c>
      <c r="L78" s="166"/>
      <c r="M78" s="168"/>
      <c r="N78" s="168"/>
      <c r="O78" s="168"/>
      <c r="P78" s="168"/>
      <c r="Q78" s="168"/>
      <c r="R78" s="168"/>
      <c r="S78" s="168"/>
      <c r="T78" s="168"/>
      <c r="U78" s="168"/>
      <c r="V78" s="170"/>
      <c r="W78" s="169"/>
      <c r="X78" s="168"/>
      <c r="Y78" s="154"/>
      <c r="Z78" s="201">
        <v>0</v>
      </c>
      <c r="AA78" s="154"/>
      <c r="AB78" s="181">
        <f>AVERAGE(Z78:Z78)</f>
        <v>0</v>
      </c>
      <c r="AC78" s="166"/>
      <c r="AD78" s="373"/>
      <c r="AE78" s="166"/>
      <c r="AF78" s="383"/>
      <c r="AG78" s="154"/>
      <c r="AH78" s="182"/>
      <c r="AI78" s="153"/>
    </row>
    <row r="79" spans="2:35" s="145" customFormat="1" ht="15" customHeight="1">
      <c r="B79" s="152"/>
      <c r="C79" s="154"/>
      <c r="D79" s="154"/>
      <c r="E79" s="154"/>
      <c r="F79" s="167"/>
      <c r="G79" s="213"/>
      <c r="H79" s="154"/>
      <c r="I79" s="242"/>
      <c r="J79" s="242"/>
      <c r="K79" s="242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383"/>
      <c r="AG79" s="154"/>
      <c r="AH79" s="154"/>
      <c r="AI79" s="153"/>
    </row>
    <row r="80" spans="2:35" s="145" customFormat="1" ht="120.75" customHeight="1">
      <c r="B80" s="152"/>
      <c r="C80" s="364" t="s">
        <v>268</v>
      </c>
      <c r="D80" s="154"/>
      <c r="E80" s="364" t="s">
        <v>269</v>
      </c>
      <c r="F80" s="167"/>
      <c r="G80" s="211">
        <v>52</v>
      </c>
      <c r="H80" s="166"/>
      <c r="I80" s="243" t="s">
        <v>271</v>
      </c>
      <c r="J80" s="218"/>
      <c r="K80" s="243" t="s">
        <v>272</v>
      </c>
      <c r="L80" s="166"/>
      <c r="M80" s="168"/>
      <c r="N80" s="168"/>
      <c r="O80" s="168"/>
      <c r="P80" s="168"/>
      <c r="Q80" s="168"/>
      <c r="R80" s="168"/>
      <c r="S80" s="168"/>
      <c r="T80" s="168"/>
      <c r="U80" s="169"/>
      <c r="V80" s="188"/>
      <c r="W80" s="170"/>
      <c r="X80" s="168"/>
      <c r="Y80" s="154"/>
      <c r="Z80" s="201">
        <v>0</v>
      </c>
      <c r="AA80" s="154"/>
      <c r="AB80" s="367">
        <f>AVERAGE(Z80:Z84)</f>
        <v>0</v>
      </c>
      <c r="AC80" s="166"/>
      <c r="AD80" s="367">
        <f>+AVERAGE(AB80)</f>
        <v>0</v>
      </c>
      <c r="AE80" s="166"/>
      <c r="AF80" s="383"/>
      <c r="AG80" s="154"/>
      <c r="AH80" s="179"/>
      <c r="AI80" s="153"/>
    </row>
    <row r="81" spans="2:35" s="145" customFormat="1" ht="120.75" customHeight="1">
      <c r="B81" s="152"/>
      <c r="C81" s="365"/>
      <c r="D81" s="154"/>
      <c r="E81" s="365"/>
      <c r="F81" s="167"/>
      <c r="G81" s="211">
        <v>53</v>
      </c>
      <c r="H81" s="166"/>
      <c r="I81" s="244" t="s">
        <v>275</v>
      </c>
      <c r="J81" s="218"/>
      <c r="K81" s="243" t="s">
        <v>276</v>
      </c>
      <c r="L81" s="166"/>
      <c r="M81" s="168"/>
      <c r="N81" s="168"/>
      <c r="O81" s="168"/>
      <c r="P81" s="168"/>
      <c r="Q81" s="168"/>
      <c r="R81" s="168"/>
      <c r="S81" s="168"/>
      <c r="T81" s="168"/>
      <c r="U81" s="169"/>
      <c r="V81" s="188"/>
      <c r="W81" s="168"/>
      <c r="X81" s="170"/>
      <c r="Y81" s="154"/>
      <c r="Z81" s="201">
        <v>0</v>
      </c>
      <c r="AA81" s="154"/>
      <c r="AB81" s="368"/>
      <c r="AC81" s="166"/>
      <c r="AD81" s="368"/>
      <c r="AE81" s="166"/>
      <c r="AF81" s="383"/>
      <c r="AG81" s="154"/>
      <c r="AH81" s="179"/>
      <c r="AI81" s="153"/>
    </row>
    <row r="82" spans="2:35" s="145" customFormat="1" ht="120.75" customHeight="1">
      <c r="B82" s="152"/>
      <c r="C82" s="365"/>
      <c r="D82" s="154"/>
      <c r="E82" s="365"/>
      <c r="F82" s="167"/>
      <c r="G82" s="211">
        <v>54</v>
      </c>
      <c r="H82" s="166"/>
      <c r="I82" s="243" t="s">
        <v>280</v>
      </c>
      <c r="J82" s="218"/>
      <c r="K82" s="243" t="s">
        <v>281</v>
      </c>
      <c r="L82" s="166"/>
      <c r="M82" s="168"/>
      <c r="N82" s="168"/>
      <c r="O82" s="168"/>
      <c r="P82" s="168"/>
      <c r="Q82" s="168"/>
      <c r="R82" s="168"/>
      <c r="S82" s="168"/>
      <c r="T82" s="168"/>
      <c r="U82" s="169"/>
      <c r="V82" s="170"/>
      <c r="W82" s="168"/>
      <c r="X82" s="168"/>
      <c r="Y82" s="154"/>
      <c r="Z82" s="201">
        <v>0</v>
      </c>
      <c r="AA82" s="154"/>
      <c r="AB82" s="368"/>
      <c r="AC82" s="166"/>
      <c r="AD82" s="368"/>
      <c r="AE82" s="166"/>
      <c r="AF82" s="383"/>
      <c r="AG82" s="154"/>
      <c r="AH82" s="179"/>
      <c r="AI82" s="153"/>
    </row>
    <row r="83" spans="2:35" s="145" customFormat="1" ht="120.75" customHeight="1">
      <c r="B83" s="152"/>
      <c r="C83" s="365"/>
      <c r="D83" s="154"/>
      <c r="E83" s="365"/>
      <c r="F83" s="167"/>
      <c r="G83" s="211">
        <v>55</v>
      </c>
      <c r="H83" s="166"/>
      <c r="I83" s="243" t="s">
        <v>284</v>
      </c>
      <c r="J83" s="218"/>
      <c r="K83" s="243" t="s">
        <v>281</v>
      </c>
      <c r="L83" s="166"/>
      <c r="M83" s="168"/>
      <c r="N83" s="168"/>
      <c r="O83" s="168"/>
      <c r="P83" s="168"/>
      <c r="Q83" s="168"/>
      <c r="R83" s="168"/>
      <c r="S83" s="168"/>
      <c r="T83" s="168"/>
      <c r="U83" s="169"/>
      <c r="V83" s="170"/>
      <c r="W83" s="168"/>
      <c r="X83" s="168"/>
      <c r="Y83" s="154"/>
      <c r="Z83" s="201">
        <v>0</v>
      </c>
      <c r="AA83" s="154"/>
      <c r="AB83" s="368"/>
      <c r="AC83" s="166"/>
      <c r="AD83" s="368"/>
      <c r="AE83" s="166"/>
      <c r="AF83" s="383"/>
      <c r="AG83" s="154"/>
      <c r="AH83" s="179"/>
      <c r="AI83" s="153"/>
    </row>
    <row r="84" spans="2:35" s="145" customFormat="1" ht="120.75" customHeight="1">
      <c r="B84" s="152"/>
      <c r="C84" s="365"/>
      <c r="D84" s="154"/>
      <c r="E84" s="365"/>
      <c r="F84" s="167"/>
      <c r="G84" s="211">
        <v>56</v>
      </c>
      <c r="H84" s="166"/>
      <c r="I84" s="243" t="s">
        <v>286</v>
      </c>
      <c r="J84" s="218"/>
      <c r="K84" s="245" t="s">
        <v>287</v>
      </c>
      <c r="L84" s="166"/>
      <c r="M84" s="274"/>
      <c r="N84" s="274"/>
      <c r="O84" s="274"/>
      <c r="P84" s="274"/>
      <c r="Q84" s="274"/>
      <c r="R84" s="275"/>
      <c r="S84" s="274"/>
      <c r="T84" s="274"/>
      <c r="U84" s="276"/>
      <c r="V84" s="277"/>
      <c r="W84" s="274"/>
      <c r="X84" s="274"/>
      <c r="Y84" s="154"/>
      <c r="Z84" s="201">
        <v>0</v>
      </c>
      <c r="AA84" s="154"/>
      <c r="AB84" s="368"/>
      <c r="AC84" s="166"/>
      <c r="AD84" s="368"/>
      <c r="AE84" s="166"/>
      <c r="AF84" s="383"/>
      <c r="AG84" s="154"/>
      <c r="AH84" s="179"/>
      <c r="AI84" s="153"/>
    </row>
    <row r="85" spans="2:35" s="145" customFormat="1" ht="120.75" customHeight="1">
      <c r="B85" s="152"/>
      <c r="C85" s="366"/>
      <c r="D85" s="154"/>
      <c r="E85" s="366"/>
      <c r="F85" s="167"/>
      <c r="G85" s="211">
        <v>57</v>
      </c>
      <c r="H85" s="166"/>
      <c r="I85" s="243" t="s">
        <v>289</v>
      </c>
      <c r="J85" s="218"/>
      <c r="K85" s="243" t="s">
        <v>290</v>
      </c>
      <c r="L85" s="166"/>
      <c r="M85" s="245"/>
      <c r="N85" s="243"/>
      <c r="O85" s="243"/>
      <c r="P85" s="243"/>
      <c r="Q85" s="243"/>
      <c r="R85" s="243"/>
      <c r="S85" s="243"/>
      <c r="T85" s="243"/>
      <c r="U85" s="243"/>
      <c r="V85" s="243"/>
      <c r="W85" s="275"/>
      <c r="X85" s="243"/>
      <c r="Y85" s="154"/>
      <c r="Z85" s="273">
        <v>0</v>
      </c>
      <c r="AA85" s="154"/>
      <c r="AB85" s="369"/>
      <c r="AC85" s="166"/>
      <c r="AD85" s="369"/>
      <c r="AE85" s="166"/>
      <c r="AF85" s="384"/>
      <c r="AG85" s="154"/>
      <c r="AH85" s="179"/>
      <c r="AI85" s="153"/>
    </row>
    <row r="86" spans="2:35" s="145" customFormat="1" ht="15" thickBot="1">
      <c r="B86" s="202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4"/>
      <c r="AI86" s="205"/>
    </row>
    <row r="87" spans="2:35" s="145" customFormat="1" ht="15" thickTop="1">
      <c r="AH87" s="146"/>
    </row>
  </sheetData>
  <mergeCells count="38">
    <mergeCell ref="C80:C85"/>
    <mergeCell ref="AB80:AB85"/>
    <mergeCell ref="AD80:AD85"/>
    <mergeCell ref="E17:E18"/>
    <mergeCell ref="E40:E41"/>
    <mergeCell ref="E20:E21"/>
    <mergeCell ref="AB17:AB18"/>
    <mergeCell ref="AB20:AB21"/>
    <mergeCell ref="AB40:AB41"/>
    <mergeCell ref="AD53:AD65"/>
    <mergeCell ref="E55:E59"/>
    <mergeCell ref="AB55:AB59"/>
    <mergeCell ref="C67:C78"/>
    <mergeCell ref="C53:C65"/>
    <mergeCell ref="C27:C51"/>
    <mergeCell ref="E27:E38"/>
    <mergeCell ref="AB73:AB74"/>
    <mergeCell ref="AD27:AD51"/>
    <mergeCell ref="E43:E46"/>
    <mergeCell ref="AB43:AB46"/>
    <mergeCell ref="E48:E51"/>
    <mergeCell ref="AB48:AB51"/>
    <mergeCell ref="C3:AH5"/>
    <mergeCell ref="C9:C21"/>
    <mergeCell ref="AD9:AD21"/>
    <mergeCell ref="AB12:AB13"/>
    <mergeCell ref="C23:C25"/>
    <mergeCell ref="E23:E25"/>
    <mergeCell ref="AB23:AB25"/>
    <mergeCell ref="AD23:AD25"/>
    <mergeCell ref="AF9:AF85"/>
    <mergeCell ref="E11:E13"/>
    <mergeCell ref="E80:E85"/>
    <mergeCell ref="AB27:AB38"/>
    <mergeCell ref="AD67:AD78"/>
    <mergeCell ref="E69:E71"/>
    <mergeCell ref="AB69:AB71"/>
    <mergeCell ref="E73:E74"/>
  </mergeCells>
  <conditionalFormatting sqref="Z9">
    <cfRule type="cellIs" dxfId="86" priority="103" operator="between">
      <formula>0.8</formula>
      <formula>1</formula>
    </cfRule>
    <cfRule type="cellIs" dxfId="85" priority="104" operator="between">
      <formula>0.6</formula>
      <formula>0.79</formula>
    </cfRule>
    <cfRule type="cellIs" dxfId="84" priority="105" operator="between">
      <formula>0</formula>
      <formula>0.59</formula>
    </cfRule>
  </conditionalFormatting>
  <conditionalFormatting sqref="Z15">
    <cfRule type="cellIs" dxfId="83" priority="97" operator="between">
      <formula>0.8</formula>
      <formula>1</formula>
    </cfRule>
    <cfRule type="cellIs" dxfId="82" priority="98" operator="between">
      <formula>0.6</formula>
      <formula>0.79</formula>
    </cfRule>
    <cfRule type="cellIs" dxfId="81" priority="99" operator="between">
      <formula>0</formula>
      <formula>0.59</formula>
    </cfRule>
  </conditionalFormatting>
  <conditionalFormatting sqref="Z18">
    <cfRule type="cellIs" dxfId="80" priority="91" operator="between">
      <formula>0.8</formula>
      <formula>1</formula>
    </cfRule>
    <cfRule type="cellIs" dxfId="79" priority="92" operator="between">
      <formula>0.6</formula>
      <formula>0.79</formula>
    </cfRule>
    <cfRule type="cellIs" dxfId="78" priority="93" operator="between">
      <formula>0</formula>
      <formula>0.59</formula>
    </cfRule>
  </conditionalFormatting>
  <conditionalFormatting sqref="Z21">
    <cfRule type="cellIs" dxfId="77" priority="88" operator="between">
      <formula>0.8</formula>
      <formula>1</formula>
    </cfRule>
    <cfRule type="cellIs" dxfId="76" priority="89" operator="between">
      <formula>0.6</formula>
      <formula>0.79</formula>
    </cfRule>
    <cfRule type="cellIs" dxfId="75" priority="90" operator="between">
      <formula>0</formula>
      <formula>0.59</formula>
    </cfRule>
  </conditionalFormatting>
  <conditionalFormatting sqref="Z27:Z31">
    <cfRule type="cellIs" dxfId="74" priority="85" operator="between">
      <formula>0.8</formula>
      <formula>1</formula>
    </cfRule>
    <cfRule type="cellIs" dxfId="73" priority="86" operator="between">
      <formula>0.6</formula>
      <formula>0.79</formula>
    </cfRule>
    <cfRule type="cellIs" dxfId="72" priority="87" operator="between">
      <formula>0</formula>
      <formula>0.59</formula>
    </cfRule>
  </conditionalFormatting>
  <conditionalFormatting sqref="Z32:Z36">
    <cfRule type="cellIs" dxfId="71" priority="82" operator="between">
      <formula>0.8</formula>
      <formula>1</formula>
    </cfRule>
    <cfRule type="cellIs" dxfId="70" priority="83" operator="between">
      <formula>0.6</formula>
      <formula>0.79</formula>
    </cfRule>
    <cfRule type="cellIs" dxfId="69" priority="84" operator="between">
      <formula>0</formula>
      <formula>0.59</formula>
    </cfRule>
  </conditionalFormatting>
  <conditionalFormatting sqref="Z37">
    <cfRule type="cellIs" dxfId="68" priority="79" operator="between">
      <formula>0.8</formula>
      <formula>1</formula>
    </cfRule>
    <cfRule type="cellIs" dxfId="67" priority="80" operator="between">
      <formula>0.6</formula>
      <formula>0.79</formula>
    </cfRule>
    <cfRule type="cellIs" dxfId="66" priority="81" operator="between">
      <formula>0</formula>
      <formula>0.59</formula>
    </cfRule>
  </conditionalFormatting>
  <conditionalFormatting sqref="Z38">
    <cfRule type="cellIs" dxfId="65" priority="76" operator="between">
      <formula>0.8</formula>
      <formula>1</formula>
    </cfRule>
    <cfRule type="cellIs" dxfId="64" priority="77" operator="between">
      <formula>0.6</formula>
      <formula>0.79</formula>
    </cfRule>
    <cfRule type="cellIs" dxfId="63" priority="78" operator="between">
      <formula>0</formula>
      <formula>0.59</formula>
    </cfRule>
  </conditionalFormatting>
  <conditionalFormatting sqref="Z43:Z46">
    <cfRule type="cellIs" dxfId="62" priority="73" operator="between">
      <formula>0.8</formula>
      <formula>1</formula>
    </cfRule>
    <cfRule type="cellIs" dxfId="61" priority="74" operator="between">
      <formula>0.6</formula>
      <formula>0.79</formula>
    </cfRule>
    <cfRule type="cellIs" dxfId="60" priority="75" operator="between">
      <formula>0</formula>
      <formula>0.59</formula>
    </cfRule>
  </conditionalFormatting>
  <conditionalFormatting sqref="Z51">
    <cfRule type="cellIs" dxfId="59" priority="67" operator="between">
      <formula>0.8</formula>
      <formula>1</formula>
    </cfRule>
    <cfRule type="cellIs" dxfId="58" priority="68" operator="between">
      <formula>0.6</formula>
      <formula>0.79</formula>
    </cfRule>
    <cfRule type="cellIs" dxfId="57" priority="69" operator="between">
      <formula>0</formula>
      <formula>0.59</formula>
    </cfRule>
  </conditionalFormatting>
  <conditionalFormatting sqref="Z55:Z59">
    <cfRule type="cellIs" dxfId="56" priority="61" operator="between">
      <formula>0.8</formula>
      <formula>1</formula>
    </cfRule>
    <cfRule type="cellIs" dxfId="55" priority="62" operator="between">
      <formula>0.6</formula>
      <formula>0.79</formula>
    </cfRule>
    <cfRule type="cellIs" dxfId="54" priority="63" operator="between">
      <formula>0</formula>
      <formula>0.59</formula>
    </cfRule>
  </conditionalFormatting>
  <conditionalFormatting sqref="Z65">
    <cfRule type="cellIs" dxfId="53" priority="58" operator="between">
      <formula>0.8</formula>
      <formula>1</formula>
    </cfRule>
    <cfRule type="cellIs" dxfId="52" priority="59" operator="between">
      <formula>0.6</formula>
      <formula>0.79</formula>
    </cfRule>
    <cfRule type="cellIs" dxfId="51" priority="60" operator="between">
      <formula>0</formula>
      <formula>0.59</formula>
    </cfRule>
  </conditionalFormatting>
  <conditionalFormatting sqref="Z69:Z71">
    <cfRule type="cellIs" dxfId="50" priority="55" operator="between">
      <formula>0.8</formula>
      <formula>1</formula>
    </cfRule>
    <cfRule type="cellIs" dxfId="49" priority="56" operator="between">
      <formula>0.6</formula>
      <formula>0.79</formula>
    </cfRule>
    <cfRule type="cellIs" dxfId="48" priority="57" operator="between">
      <formula>0</formula>
      <formula>0.59</formula>
    </cfRule>
  </conditionalFormatting>
  <conditionalFormatting sqref="Z74">
    <cfRule type="cellIs" dxfId="47" priority="52" operator="between">
      <formula>0.8</formula>
      <formula>1</formula>
    </cfRule>
    <cfRule type="cellIs" dxfId="46" priority="53" operator="between">
      <formula>0.6</formula>
      <formula>0.79</formula>
    </cfRule>
    <cfRule type="cellIs" dxfId="45" priority="54" operator="between">
      <formula>0</formula>
      <formula>0.59</formula>
    </cfRule>
  </conditionalFormatting>
  <conditionalFormatting sqref="Z76">
    <cfRule type="cellIs" dxfId="44" priority="49" operator="between">
      <formula>0.8</formula>
      <formula>1</formula>
    </cfRule>
    <cfRule type="cellIs" dxfId="43" priority="50" operator="between">
      <formula>0.6</formula>
      <formula>0.79</formula>
    </cfRule>
    <cfRule type="cellIs" dxfId="42" priority="51" operator="between">
      <formula>0</formula>
      <formula>0.59</formula>
    </cfRule>
  </conditionalFormatting>
  <conditionalFormatting sqref="Z78 Z80:Z85">
    <cfRule type="cellIs" dxfId="41" priority="46" operator="between">
      <formula>0.8</formula>
      <formula>1</formula>
    </cfRule>
    <cfRule type="cellIs" dxfId="40" priority="47" operator="between">
      <formula>0.6</formula>
      <formula>0.79</formula>
    </cfRule>
    <cfRule type="cellIs" dxfId="39" priority="48" operator="between">
      <formula>0</formula>
      <formula>0.59</formula>
    </cfRule>
  </conditionalFormatting>
  <conditionalFormatting sqref="Z48:Z50">
    <cfRule type="cellIs" dxfId="38" priority="43" operator="between">
      <formula>0.8</formula>
      <formula>1</formula>
    </cfRule>
    <cfRule type="cellIs" dxfId="37" priority="44" operator="between">
      <formula>0.6</formula>
      <formula>0.79</formula>
    </cfRule>
    <cfRule type="cellIs" dxfId="36" priority="45" operator="between">
      <formula>0</formula>
      <formula>0.59</formula>
    </cfRule>
  </conditionalFormatting>
  <conditionalFormatting sqref="Z53">
    <cfRule type="cellIs" dxfId="35" priority="40" operator="between">
      <formula>0.8</formula>
      <formula>1</formula>
    </cfRule>
    <cfRule type="cellIs" dxfId="34" priority="41" operator="between">
      <formula>0.6</formula>
      <formula>0.79</formula>
    </cfRule>
    <cfRule type="cellIs" dxfId="33" priority="42" operator="between">
      <formula>0</formula>
      <formula>0.59</formula>
    </cfRule>
  </conditionalFormatting>
  <conditionalFormatting sqref="Z61">
    <cfRule type="cellIs" dxfId="32" priority="37" operator="between">
      <formula>0.8</formula>
      <formula>1</formula>
    </cfRule>
    <cfRule type="cellIs" dxfId="31" priority="38" operator="between">
      <formula>0.6</formula>
      <formula>0.79</formula>
    </cfRule>
    <cfRule type="cellIs" dxfId="30" priority="39" operator="between">
      <formula>0</formula>
      <formula>0.59</formula>
    </cfRule>
  </conditionalFormatting>
  <conditionalFormatting sqref="Z63">
    <cfRule type="cellIs" dxfId="29" priority="34" operator="between">
      <formula>0.8</formula>
      <formula>1</formula>
    </cfRule>
    <cfRule type="cellIs" dxfId="28" priority="35" operator="between">
      <formula>0.6</formula>
      <formula>0.79</formula>
    </cfRule>
    <cfRule type="cellIs" dxfId="27" priority="36" operator="between">
      <formula>0</formula>
      <formula>0.59</formula>
    </cfRule>
  </conditionalFormatting>
  <conditionalFormatting sqref="Z67">
    <cfRule type="cellIs" dxfId="26" priority="28" operator="between">
      <formula>0.8</formula>
      <formula>1</formula>
    </cfRule>
    <cfRule type="cellIs" dxfId="25" priority="29" operator="between">
      <formula>0.6</formula>
      <formula>0.79</formula>
    </cfRule>
    <cfRule type="cellIs" dxfId="24" priority="30" operator="between">
      <formula>0</formula>
      <formula>0.59</formula>
    </cfRule>
  </conditionalFormatting>
  <conditionalFormatting sqref="Z73">
    <cfRule type="cellIs" dxfId="23" priority="25" operator="between">
      <formula>0.8</formula>
      <formula>1</formula>
    </cfRule>
    <cfRule type="cellIs" dxfId="22" priority="26" operator="between">
      <formula>0.6</formula>
      <formula>0.79</formula>
    </cfRule>
    <cfRule type="cellIs" dxfId="21" priority="27" operator="between">
      <formula>0</formula>
      <formula>0.59</formula>
    </cfRule>
  </conditionalFormatting>
  <conditionalFormatting sqref="Z25">
    <cfRule type="cellIs" dxfId="20" priority="22" operator="between">
      <formula>0.8</formula>
      <formula>1</formula>
    </cfRule>
    <cfRule type="cellIs" dxfId="19" priority="23" operator="between">
      <formula>0.6</formula>
      <formula>0.79</formula>
    </cfRule>
    <cfRule type="cellIs" dxfId="18" priority="24" operator="between">
      <formula>0</formula>
      <formula>0.59</formula>
    </cfRule>
  </conditionalFormatting>
  <conditionalFormatting sqref="Z40:Z41">
    <cfRule type="cellIs" dxfId="17" priority="19" operator="between">
      <formula>0.8</formula>
      <formula>1</formula>
    </cfRule>
    <cfRule type="cellIs" dxfId="16" priority="20" operator="between">
      <formula>0.6</formula>
      <formula>0.79</formula>
    </cfRule>
    <cfRule type="cellIs" dxfId="15" priority="21" operator="between">
      <formula>0</formula>
      <formula>0.59</formula>
    </cfRule>
  </conditionalFormatting>
  <conditionalFormatting sqref="Z23:Z24">
    <cfRule type="cellIs" dxfId="14" priority="13" operator="between">
      <formula>0.8</formula>
      <formula>1</formula>
    </cfRule>
    <cfRule type="cellIs" dxfId="13" priority="14" operator="between">
      <formula>0.6</formula>
      <formula>0.79</formula>
    </cfRule>
    <cfRule type="cellIs" dxfId="12" priority="15" operator="between">
      <formula>0</formula>
      <formula>0.59</formula>
    </cfRule>
  </conditionalFormatting>
  <conditionalFormatting sqref="Z12:Z13">
    <cfRule type="cellIs" dxfId="11" priority="10" operator="between">
      <formula>0.8</formula>
      <formula>1</formula>
    </cfRule>
    <cfRule type="cellIs" dxfId="10" priority="11" operator="between">
      <formula>0.6</formula>
      <formula>0.79</formula>
    </cfRule>
    <cfRule type="cellIs" dxfId="9" priority="12" operator="between">
      <formula>0</formula>
      <formula>0.59</formula>
    </cfRule>
  </conditionalFormatting>
  <conditionalFormatting sqref="Z17">
    <cfRule type="cellIs" dxfId="8" priority="7" operator="between">
      <formula>0.8</formula>
      <formula>1</formula>
    </cfRule>
    <cfRule type="cellIs" dxfId="7" priority="8" operator="between">
      <formula>0.6</formula>
      <formula>0.79</formula>
    </cfRule>
    <cfRule type="cellIs" dxfId="6" priority="9" operator="between">
      <formula>0</formula>
      <formula>0.59</formula>
    </cfRule>
  </conditionalFormatting>
  <conditionalFormatting sqref="Z20">
    <cfRule type="cellIs" dxfId="5" priority="4" operator="between">
      <formula>0.8</formula>
      <formula>1</formula>
    </cfRule>
    <cfRule type="cellIs" dxfId="4" priority="5" operator="between">
      <formula>0.6</formula>
      <formula>0.79</formula>
    </cfRule>
    <cfRule type="cellIs" dxfId="3" priority="6" operator="between">
      <formula>0</formula>
      <formula>0.59</formula>
    </cfRule>
  </conditionalFormatting>
  <conditionalFormatting sqref="Z11">
    <cfRule type="cellIs" dxfId="2" priority="1" operator="between">
      <formula>0.8</formula>
      <formula>1</formula>
    </cfRule>
    <cfRule type="cellIs" dxfId="1" priority="2" operator="between">
      <formula>0.6</formula>
      <formula>0.79</formula>
    </cfRule>
    <cfRule type="cellIs" dxfId="0" priority="3" operator="between">
      <formula>0</formula>
      <formula>0.59</formula>
    </cfRule>
  </conditionalFormatting>
  <pageMargins left="0.7" right="0.7" top="0.75" bottom="0.75" header="0.3" footer="0.3"/>
  <pageSetup scale="16" orientation="portrait" r:id="rId1"/>
  <rowBreaks count="1" manualBreakCount="1">
    <brk id="71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9ECE-1D07-4592-A3BB-26D78E129DBD}">
  <dimension ref="A1:AW245"/>
  <sheetViews>
    <sheetView workbookViewId="0">
      <selection activeCell="H55" sqref="H55"/>
    </sheetView>
  </sheetViews>
  <sheetFormatPr baseColWidth="10" defaultColWidth="11.42578125" defaultRowHeight="12.75"/>
  <cols>
    <col min="1" max="1" width="3.42578125" style="279" customWidth="1"/>
    <col min="2" max="2" width="4" style="279" customWidth="1"/>
    <col min="3" max="3" width="3" style="279" customWidth="1"/>
    <col min="4" max="4" width="3.7109375" style="279" customWidth="1"/>
    <col min="5" max="5" width="13.140625" style="279" customWidth="1"/>
    <col min="6" max="6" width="2.28515625" style="279" customWidth="1"/>
    <col min="7" max="7" width="7.42578125" style="279" customWidth="1"/>
    <col min="8" max="8" width="22.7109375" style="279" customWidth="1"/>
    <col min="9" max="9" width="5.5703125" style="279" customWidth="1"/>
    <col min="10" max="10" width="28" style="279" customWidth="1"/>
    <col min="11" max="11" width="9.7109375" style="279" customWidth="1"/>
    <col min="12" max="12" width="58.85546875" style="279" customWidth="1"/>
    <col min="13" max="13" width="0.85546875" style="279" customWidth="1"/>
    <col min="14" max="14" width="19" style="279" customWidth="1"/>
    <col min="15" max="16" width="58.85546875" style="279" customWidth="1"/>
    <col min="17" max="18" width="37.85546875" style="279" customWidth="1"/>
    <col min="19" max="20" width="20.140625" style="279" customWidth="1"/>
    <col min="21" max="22" width="30.28515625" style="279" customWidth="1"/>
    <col min="23" max="23" width="58.85546875" style="279" customWidth="1"/>
    <col min="24" max="25" width="20.140625" style="279" customWidth="1"/>
    <col min="26" max="28" width="30.28515625" style="279" customWidth="1"/>
    <col min="29" max="29" width="50.42578125" style="279" customWidth="1"/>
    <col min="30" max="32" width="30.42578125" style="279" customWidth="1"/>
    <col min="33" max="33" width="30.5703125" style="279" customWidth="1"/>
    <col min="34" max="34" width="30.28515625" style="279" customWidth="1"/>
    <col min="35" max="35" width="67.140625" style="279" customWidth="1"/>
    <col min="36" max="36" width="58.85546875" style="279" customWidth="1"/>
    <col min="37" max="37" width="0.140625" style="279" customWidth="1"/>
    <col min="38" max="38" width="15.140625" style="279" customWidth="1"/>
    <col min="39" max="39" width="0.140625" style="279" customWidth="1"/>
    <col min="40" max="40" width="30.28515625" style="279" customWidth="1"/>
    <col min="41" max="41" width="50.28515625" style="279" customWidth="1"/>
    <col min="42" max="42" width="0.140625" style="279" customWidth="1"/>
    <col min="43" max="43" width="31.42578125" style="279" customWidth="1"/>
    <col min="44" max="44" width="21" style="279" customWidth="1"/>
    <col min="45" max="45" width="16" style="279" customWidth="1"/>
    <col min="46" max="46" width="1" style="279" customWidth="1"/>
    <col min="47" max="47" width="7.42578125" style="279" customWidth="1"/>
    <col min="48" max="48" width="8.5703125" style="279" customWidth="1"/>
    <col min="49" max="49" width="3.42578125" style="279" customWidth="1"/>
    <col min="50" max="256" width="9.140625" style="279" customWidth="1"/>
    <col min="257" max="257" width="3.42578125" style="279" customWidth="1"/>
    <col min="258" max="258" width="4" style="279" customWidth="1"/>
    <col min="259" max="259" width="3" style="279" customWidth="1"/>
    <col min="260" max="260" width="3.7109375" style="279" customWidth="1"/>
    <col min="261" max="261" width="13.140625" style="279" customWidth="1"/>
    <col min="262" max="262" width="2.28515625" style="279" customWidth="1"/>
    <col min="263" max="263" width="7.42578125" style="279" customWidth="1"/>
    <col min="264" max="264" width="22.7109375" style="279" customWidth="1"/>
    <col min="265" max="265" width="5.5703125" style="279" customWidth="1"/>
    <col min="266" max="266" width="28" style="279" customWidth="1"/>
    <col min="267" max="267" width="9.7109375" style="279" customWidth="1"/>
    <col min="268" max="268" width="58.85546875" style="279" customWidth="1"/>
    <col min="269" max="269" width="0.85546875" style="279" customWidth="1"/>
    <col min="270" max="270" width="19" style="279" customWidth="1"/>
    <col min="271" max="272" width="58.85546875" style="279" customWidth="1"/>
    <col min="273" max="274" width="37.85546875" style="279" customWidth="1"/>
    <col min="275" max="276" width="20.140625" style="279" customWidth="1"/>
    <col min="277" max="278" width="30.28515625" style="279" customWidth="1"/>
    <col min="279" max="279" width="58.85546875" style="279" customWidth="1"/>
    <col min="280" max="281" width="20.140625" style="279" customWidth="1"/>
    <col min="282" max="284" width="30.28515625" style="279" customWidth="1"/>
    <col min="285" max="285" width="50.42578125" style="279" customWidth="1"/>
    <col min="286" max="288" width="30.42578125" style="279" customWidth="1"/>
    <col min="289" max="289" width="30.5703125" style="279" customWidth="1"/>
    <col min="290" max="290" width="30.28515625" style="279" customWidth="1"/>
    <col min="291" max="291" width="67.140625" style="279" customWidth="1"/>
    <col min="292" max="292" width="58.85546875" style="279" customWidth="1"/>
    <col min="293" max="293" width="0.140625" style="279" customWidth="1"/>
    <col min="294" max="294" width="15.140625" style="279" customWidth="1"/>
    <col min="295" max="295" width="0.140625" style="279" customWidth="1"/>
    <col min="296" max="296" width="30.28515625" style="279" customWidth="1"/>
    <col min="297" max="297" width="50.28515625" style="279" customWidth="1"/>
    <col min="298" max="298" width="0.140625" style="279" customWidth="1"/>
    <col min="299" max="299" width="31.42578125" style="279" customWidth="1"/>
    <col min="300" max="300" width="21" style="279" customWidth="1"/>
    <col min="301" max="301" width="16" style="279" customWidth="1"/>
    <col min="302" max="302" width="1" style="279" customWidth="1"/>
    <col min="303" max="303" width="7.42578125" style="279" customWidth="1"/>
    <col min="304" max="304" width="8.5703125" style="279" customWidth="1"/>
    <col min="305" max="305" width="3.42578125" style="279" customWidth="1"/>
    <col min="306" max="512" width="9.140625" style="279" customWidth="1"/>
    <col min="513" max="513" width="3.42578125" style="279" customWidth="1"/>
    <col min="514" max="514" width="4" style="279" customWidth="1"/>
    <col min="515" max="515" width="3" style="279" customWidth="1"/>
    <col min="516" max="516" width="3.7109375" style="279" customWidth="1"/>
    <col min="517" max="517" width="13.140625" style="279" customWidth="1"/>
    <col min="518" max="518" width="2.28515625" style="279" customWidth="1"/>
    <col min="519" max="519" width="7.42578125" style="279" customWidth="1"/>
    <col min="520" max="520" width="22.7109375" style="279" customWidth="1"/>
    <col min="521" max="521" width="5.5703125" style="279" customWidth="1"/>
    <col min="522" max="522" width="28" style="279" customWidth="1"/>
    <col min="523" max="523" width="9.7109375" style="279" customWidth="1"/>
    <col min="524" max="524" width="58.85546875" style="279" customWidth="1"/>
    <col min="525" max="525" width="0.85546875" style="279" customWidth="1"/>
    <col min="526" max="526" width="19" style="279" customWidth="1"/>
    <col min="527" max="528" width="58.85546875" style="279" customWidth="1"/>
    <col min="529" max="530" width="37.85546875" style="279" customWidth="1"/>
    <col min="531" max="532" width="20.140625" style="279" customWidth="1"/>
    <col min="533" max="534" width="30.28515625" style="279" customWidth="1"/>
    <col min="535" max="535" width="58.85546875" style="279" customWidth="1"/>
    <col min="536" max="537" width="20.140625" style="279" customWidth="1"/>
    <col min="538" max="540" width="30.28515625" style="279" customWidth="1"/>
    <col min="541" max="541" width="50.42578125" style="279" customWidth="1"/>
    <col min="542" max="544" width="30.42578125" style="279" customWidth="1"/>
    <col min="545" max="545" width="30.5703125" style="279" customWidth="1"/>
    <col min="546" max="546" width="30.28515625" style="279" customWidth="1"/>
    <col min="547" max="547" width="67.140625" style="279" customWidth="1"/>
    <col min="548" max="548" width="58.85546875" style="279" customWidth="1"/>
    <col min="549" max="549" width="0.140625" style="279" customWidth="1"/>
    <col min="550" max="550" width="15.140625" style="279" customWidth="1"/>
    <col min="551" max="551" width="0.140625" style="279" customWidth="1"/>
    <col min="552" max="552" width="30.28515625" style="279" customWidth="1"/>
    <col min="553" max="553" width="50.28515625" style="279" customWidth="1"/>
    <col min="554" max="554" width="0.140625" style="279" customWidth="1"/>
    <col min="555" max="555" width="31.42578125" style="279" customWidth="1"/>
    <col min="556" max="556" width="21" style="279" customWidth="1"/>
    <col min="557" max="557" width="16" style="279" customWidth="1"/>
    <col min="558" max="558" width="1" style="279" customWidth="1"/>
    <col min="559" max="559" width="7.42578125" style="279" customWidth="1"/>
    <col min="560" max="560" width="8.5703125" style="279" customWidth="1"/>
    <col min="561" max="561" width="3.42578125" style="279" customWidth="1"/>
    <col min="562" max="768" width="9.140625" style="279" customWidth="1"/>
    <col min="769" max="769" width="3.42578125" style="279" customWidth="1"/>
    <col min="770" max="770" width="4" style="279" customWidth="1"/>
    <col min="771" max="771" width="3" style="279" customWidth="1"/>
    <col min="772" max="772" width="3.7109375" style="279" customWidth="1"/>
    <col min="773" max="773" width="13.140625" style="279" customWidth="1"/>
    <col min="774" max="774" width="2.28515625" style="279" customWidth="1"/>
    <col min="775" max="775" width="7.42578125" style="279" customWidth="1"/>
    <col min="776" max="776" width="22.7109375" style="279" customWidth="1"/>
    <col min="777" max="777" width="5.5703125" style="279" customWidth="1"/>
    <col min="778" max="778" width="28" style="279" customWidth="1"/>
    <col min="779" max="779" width="9.7109375" style="279" customWidth="1"/>
    <col min="780" max="780" width="58.85546875" style="279" customWidth="1"/>
    <col min="781" max="781" width="0.85546875" style="279" customWidth="1"/>
    <col min="782" max="782" width="19" style="279" customWidth="1"/>
    <col min="783" max="784" width="58.85546875" style="279" customWidth="1"/>
    <col min="785" max="786" width="37.85546875" style="279" customWidth="1"/>
    <col min="787" max="788" width="20.140625" style="279" customWidth="1"/>
    <col min="789" max="790" width="30.28515625" style="279" customWidth="1"/>
    <col min="791" max="791" width="58.85546875" style="279" customWidth="1"/>
    <col min="792" max="793" width="20.140625" style="279" customWidth="1"/>
    <col min="794" max="796" width="30.28515625" style="279" customWidth="1"/>
    <col min="797" max="797" width="50.42578125" style="279" customWidth="1"/>
    <col min="798" max="800" width="30.42578125" style="279" customWidth="1"/>
    <col min="801" max="801" width="30.5703125" style="279" customWidth="1"/>
    <col min="802" max="802" width="30.28515625" style="279" customWidth="1"/>
    <col min="803" max="803" width="67.140625" style="279" customWidth="1"/>
    <col min="804" max="804" width="58.85546875" style="279" customWidth="1"/>
    <col min="805" max="805" width="0.140625" style="279" customWidth="1"/>
    <col min="806" max="806" width="15.140625" style="279" customWidth="1"/>
    <col min="807" max="807" width="0.140625" style="279" customWidth="1"/>
    <col min="808" max="808" width="30.28515625" style="279" customWidth="1"/>
    <col min="809" max="809" width="50.28515625" style="279" customWidth="1"/>
    <col min="810" max="810" width="0.140625" style="279" customWidth="1"/>
    <col min="811" max="811" width="31.42578125" style="279" customWidth="1"/>
    <col min="812" max="812" width="21" style="279" customWidth="1"/>
    <col min="813" max="813" width="16" style="279" customWidth="1"/>
    <col min="814" max="814" width="1" style="279" customWidth="1"/>
    <col min="815" max="815" width="7.42578125" style="279" customWidth="1"/>
    <col min="816" max="816" width="8.5703125" style="279" customWidth="1"/>
    <col min="817" max="817" width="3.42578125" style="279" customWidth="1"/>
    <col min="818" max="1024" width="9.140625" style="279" customWidth="1"/>
    <col min="1025" max="1025" width="3.42578125" style="279" customWidth="1"/>
    <col min="1026" max="1026" width="4" style="279" customWidth="1"/>
    <col min="1027" max="1027" width="3" style="279" customWidth="1"/>
    <col min="1028" max="1028" width="3.7109375" style="279" customWidth="1"/>
    <col min="1029" max="1029" width="13.140625" style="279" customWidth="1"/>
    <col min="1030" max="1030" width="2.28515625" style="279" customWidth="1"/>
    <col min="1031" max="1031" width="7.42578125" style="279" customWidth="1"/>
    <col min="1032" max="1032" width="22.7109375" style="279" customWidth="1"/>
    <col min="1033" max="1033" width="5.5703125" style="279" customWidth="1"/>
    <col min="1034" max="1034" width="28" style="279" customWidth="1"/>
    <col min="1035" max="1035" width="9.7109375" style="279" customWidth="1"/>
    <col min="1036" max="1036" width="58.85546875" style="279" customWidth="1"/>
    <col min="1037" max="1037" width="0.85546875" style="279" customWidth="1"/>
    <col min="1038" max="1038" width="19" style="279" customWidth="1"/>
    <col min="1039" max="1040" width="58.85546875" style="279" customWidth="1"/>
    <col min="1041" max="1042" width="37.85546875" style="279" customWidth="1"/>
    <col min="1043" max="1044" width="20.140625" style="279" customWidth="1"/>
    <col min="1045" max="1046" width="30.28515625" style="279" customWidth="1"/>
    <col min="1047" max="1047" width="58.85546875" style="279" customWidth="1"/>
    <col min="1048" max="1049" width="20.140625" style="279" customWidth="1"/>
    <col min="1050" max="1052" width="30.28515625" style="279" customWidth="1"/>
    <col min="1053" max="1053" width="50.42578125" style="279" customWidth="1"/>
    <col min="1054" max="1056" width="30.42578125" style="279" customWidth="1"/>
    <col min="1057" max="1057" width="30.5703125" style="279" customWidth="1"/>
    <col min="1058" max="1058" width="30.28515625" style="279" customWidth="1"/>
    <col min="1059" max="1059" width="67.140625" style="279" customWidth="1"/>
    <col min="1060" max="1060" width="58.85546875" style="279" customWidth="1"/>
    <col min="1061" max="1061" width="0.140625" style="279" customWidth="1"/>
    <col min="1062" max="1062" width="15.140625" style="279" customWidth="1"/>
    <col min="1063" max="1063" width="0.140625" style="279" customWidth="1"/>
    <col min="1064" max="1064" width="30.28515625" style="279" customWidth="1"/>
    <col min="1065" max="1065" width="50.28515625" style="279" customWidth="1"/>
    <col min="1066" max="1066" width="0.140625" style="279" customWidth="1"/>
    <col min="1067" max="1067" width="31.42578125" style="279" customWidth="1"/>
    <col min="1068" max="1068" width="21" style="279" customWidth="1"/>
    <col min="1069" max="1069" width="16" style="279" customWidth="1"/>
    <col min="1070" max="1070" width="1" style="279" customWidth="1"/>
    <col min="1071" max="1071" width="7.42578125" style="279" customWidth="1"/>
    <col min="1072" max="1072" width="8.5703125" style="279" customWidth="1"/>
    <col min="1073" max="1073" width="3.42578125" style="279" customWidth="1"/>
    <col min="1074" max="1280" width="9.140625" style="279" customWidth="1"/>
    <col min="1281" max="1281" width="3.42578125" style="279" customWidth="1"/>
    <col min="1282" max="1282" width="4" style="279" customWidth="1"/>
    <col min="1283" max="1283" width="3" style="279" customWidth="1"/>
    <col min="1284" max="1284" width="3.7109375" style="279" customWidth="1"/>
    <col min="1285" max="1285" width="13.140625" style="279" customWidth="1"/>
    <col min="1286" max="1286" width="2.28515625" style="279" customWidth="1"/>
    <col min="1287" max="1287" width="7.42578125" style="279" customWidth="1"/>
    <col min="1288" max="1288" width="22.7109375" style="279" customWidth="1"/>
    <col min="1289" max="1289" width="5.5703125" style="279" customWidth="1"/>
    <col min="1290" max="1290" width="28" style="279" customWidth="1"/>
    <col min="1291" max="1291" width="9.7109375" style="279" customWidth="1"/>
    <col min="1292" max="1292" width="58.85546875" style="279" customWidth="1"/>
    <col min="1293" max="1293" width="0.85546875" style="279" customWidth="1"/>
    <col min="1294" max="1294" width="19" style="279" customWidth="1"/>
    <col min="1295" max="1296" width="58.85546875" style="279" customWidth="1"/>
    <col min="1297" max="1298" width="37.85546875" style="279" customWidth="1"/>
    <col min="1299" max="1300" width="20.140625" style="279" customWidth="1"/>
    <col min="1301" max="1302" width="30.28515625" style="279" customWidth="1"/>
    <col min="1303" max="1303" width="58.85546875" style="279" customWidth="1"/>
    <col min="1304" max="1305" width="20.140625" style="279" customWidth="1"/>
    <col min="1306" max="1308" width="30.28515625" style="279" customWidth="1"/>
    <col min="1309" max="1309" width="50.42578125" style="279" customWidth="1"/>
    <col min="1310" max="1312" width="30.42578125" style="279" customWidth="1"/>
    <col min="1313" max="1313" width="30.5703125" style="279" customWidth="1"/>
    <col min="1314" max="1314" width="30.28515625" style="279" customWidth="1"/>
    <col min="1315" max="1315" width="67.140625" style="279" customWidth="1"/>
    <col min="1316" max="1316" width="58.85546875" style="279" customWidth="1"/>
    <col min="1317" max="1317" width="0.140625" style="279" customWidth="1"/>
    <col min="1318" max="1318" width="15.140625" style="279" customWidth="1"/>
    <col min="1319" max="1319" width="0.140625" style="279" customWidth="1"/>
    <col min="1320" max="1320" width="30.28515625" style="279" customWidth="1"/>
    <col min="1321" max="1321" width="50.28515625" style="279" customWidth="1"/>
    <col min="1322" max="1322" width="0.140625" style="279" customWidth="1"/>
    <col min="1323" max="1323" width="31.42578125" style="279" customWidth="1"/>
    <col min="1324" max="1324" width="21" style="279" customWidth="1"/>
    <col min="1325" max="1325" width="16" style="279" customWidth="1"/>
    <col min="1326" max="1326" width="1" style="279" customWidth="1"/>
    <col min="1327" max="1327" width="7.42578125" style="279" customWidth="1"/>
    <col min="1328" max="1328" width="8.5703125" style="279" customWidth="1"/>
    <col min="1329" max="1329" width="3.42578125" style="279" customWidth="1"/>
    <col min="1330" max="1536" width="9.140625" style="279" customWidth="1"/>
    <col min="1537" max="1537" width="3.42578125" style="279" customWidth="1"/>
    <col min="1538" max="1538" width="4" style="279" customWidth="1"/>
    <col min="1539" max="1539" width="3" style="279" customWidth="1"/>
    <col min="1540" max="1540" width="3.7109375" style="279" customWidth="1"/>
    <col min="1541" max="1541" width="13.140625" style="279" customWidth="1"/>
    <col min="1542" max="1542" width="2.28515625" style="279" customWidth="1"/>
    <col min="1543" max="1543" width="7.42578125" style="279" customWidth="1"/>
    <col min="1544" max="1544" width="22.7109375" style="279" customWidth="1"/>
    <col min="1545" max="1545" width="5.5703125" style="279" customWidth="1"/>
    <col min="1546" max="1546" width="28" style="279" customWidth="1"/>
    <col min="1547" max="1547" width="9.7109375" style="279" customWidth="1"/>
    <col min="1548" max="1548" width="58.85546875" style="279" customWidth="1"/>
    <col min="1549" max="1549" width="0.85546875" style="279" customWidth="1"/>
    <col min="1550" max="1550" width="19" style="279" customWidth="1"/>
    <col min="1551" max="1552" width="58.85546875" style="279" customWidth="1"/>
    <col min="1553" max="1554" width="37.85546875" style="279" customWidth="1"/>
    <col min="1555" max="1556" width="20.140625" style="279" customWidth="1"/>
    <col min="1557" max="1558" width="30.28515625" style="279" customWidth="1"/>
    <col min="1559" max="1559" width="58.85546875" style="279" customWidth="1"/>
    <col min="1560" max="1561" width="20.140625" style="279" customWidth="1"/>
    <col min="1562" max="1564" width="30.28515625" style="279" customWidth="1"/>
    <col min="1565" max="1565" width="50.42578125" style="279" customWidth="1"/>
    <col min="1566" max="1568" width="30.42578125" style="279" customWidth="1"/>
    <col min="1569" max="1569" width="30.5703125" style="279" customWidth="1"/>
    <col min="1570" max="1570" width="30.28515625" style="279" customWidth="1"/>
    <col min="1571" max="1571" width="67.140625" style="279" customWidth="1"/>
    <col min="1572" max="1572" width="58.85546875" style="279" customWidth="1"/>
    <col min="1573" max="1573" width="0.140625" style="279" customWidth="1"/>
    <col min="1574" max="1574" width="15.140625" style="279" customWidth="1"/>
    <col min="1575" max="1575" width="0.140625" style="279" customWidth="1"/>
    <col min="1576" max="1576" width="30.28515625" style="279" customWidth="1"/>
    <col min="1577" max="1577" width="50.28515625" style="279" customWidth="1"/>
    <col min="1578" max="1578" width="0.140625" style="279" customWidth="1"/>
    <col min="1579" max="1579" width="31.42578125" style="279" customWidth="1"/>
    <col min="1580" max="1580" width="21" style="279" customWidth="1"/>
    <col min="1581" max="1581" width="16" style="279" customWidth="1"/>
    <col min="1582" max="1582" width="1" style="279" customWidth="1"/>
    <col min="1583" max="1583" width="7.42578125" style="279" customWidth="1"/>
    <col min="1584" max="1584" width="8.5703125" style="279" customWidth="1"/>
    <col min="1585" max="1585" width="3.42578125" style="279" customWidth="1"/>
    <col min="1586" max="1792" width="9.140625" style="279" customWidth="1"/>
    <col min="1793" max="1793" width="3.42578125" style="279" customWidth="1"/>
    <col min="1794" max="1794" width="4" style="279" customWidth="1"/>
    <col min="1795" max="1795" width="3" style="279" customWidth="1"/>
    <col min="1796" max="1796" width="3.7109375" style="279" customWidth="1"/>
    <col min="1797" max="1797" width="13.140625" style="279" customWidth="1"/>
    <col min="1798" max="1798" width="2.28515625" style="279" customWidth="1"/>
    <col min="1799" max="1799" width="7.42578125" style="279" customWidth="1"/>
    <col min="1800" max="1800" width="22.7109375" style="279" customWidth="1"/>
    <col min="1801" max="1801" width="5.5703125" style="279" customWidth="1"/>
    <col min="1802" max="1802" width="28" style="279" customWidth="1"/>
    <col min="1803" max="1803" width="9.7109375" style="279" customWidth="1"/>
    <col min="1804" max="1804" width="58.85546875" style="279" customWidth="1"/>
    <col min="1805" max="1805" width="0.85546875" style="279" customWidth="1"/>
    <col min="1806" max="1806" width="19" style="279" customWidth="1"/>
    <col min="1807" max="1808" width="58.85546875" style="279" customWidth="1"/>
    <col min="1809" max="1810" width="37.85546875" style="279" customWidth="1"/>
    <col min="1811" max="1812" width="20.140625" style="279" customWidth="1"/>
    <col min="1813" max="1814" width="30.28515625" style="279" customWidth="1"/>
    <col min="1815" max="1815" width="58.85546875" style="279" customWidth="1"/>
    <col min="1816" max="1817" width="20.140625" style="279" customWidth="1"/>
    <col min="1818" max="1820" width="30.28515625" style="279" customWidth="1"/>
    <col min="1821" max="1821" width="50.42578125" style="279" customWidth="1"/>
    <col min="1822" max="1824" width="30.42578125" style="279" customWidth="1"/>
    <col min="1825" max="1825" width="30.5703125" style="279" customWidth="1"/>
    <col min="1826" max="1826" width="30.28515625" style="279" customWidth="1"/>
    <col min="1827" max="1827" width="67.140625" style="279" customWidth="1"/>
    <col min="1828" max="1828" width="58.85546875" style="279" customWidth="1"/>
    <col min="1829" max="1829" width="0.140625" style="279" customWidth="1"/>
    <col min="1830" max="1830" width="15.140625" style="279" customWidth="1"/>
    <col min="1831" max="1831" width="0.140625" style="279" customWidth="1"/>
    <col min="1832" max="1832" width="30.28515625" style="279" customWidth="1"/>
    <col min="1833" max="1833" width="50.28515625" style="279" customWidth="1"/>
    <col min="1834" max="1834" width="0.140625" style="279" customWidth="1"/>
    <col min="1835" max="1835" width="31.42578125" style="279" customWidth="1"/>
    <col min="1836" max="1836" width="21" style="279" customWidth="1"/>
    <col min="1837" max="1837" width="16" style="279" customWidth="1"/>
    <col min="1838" max="1838" width="1" style="279" customWidth="1"/>
    <col min="1839" max="1839" width="7.42578125" style="279" customWidth="1"/>
    <col min="1840" max="1840" width="8.5703125" style="279" customWidth="1"/>
    <col min="1841" max="1841" width="3.42578125" style="279" customWidth="1"/>
    <col min="1842" max="2048" width="9.140625" style="279" customWidth="1"/>
    <col min="2049" max="2049" width="3.42578125" style="279" customWidth="1"/>
    <col min="2050" max="2050" width="4" style="279" customWidth="1"/>
    <col min="2051" max="2051" width="3" style="279" customWidth="1"/>
    <col min="2052" max="2052" width="3.7109375" style="279" customWidth="1"/>
    <col min="2053" max="2053" width="13.140625" style="279" customWidth="1"/>
    <col min="2054" max="2054" width="2.28515625" style="279" customWidth="1"/>
    <col min="2055" max="2055" width="7.42578125" style="279" customWidth="1"/>
    <col min="2056" max="2056" width="22.7109375" style="279" customWidth="1"/>
    <col min="2057" max="2057" width="5.5703125" style="279" customWidth="1"/>
    <col min="2058" max="2058" width="28" style="279" customWidth="1"/>
    <col min="2059" max="2059" width="9.7109375" style="279" customWidth="1"/>
    <col min="2060" max="2060" width="58.85546875" style="279" customWidth="1"/>
    <col min="2061" max="2061" width="0.85546875" style="279" customWidth="1"/>
    <col min="2062" max="2062" width="19" style="279" customWidth="1"/>
    <col min="2063" max="2064" width="58.85546875" style="279" customWidth="1"/>
    <col min="2065" max="2066" width="37.85546875" style="279" customWidth="1"/>
    <col min="2067" max="2068" width="20.140625" style="279" customWidth="1"/>
    <col min="2069" max="2070" width="30.28515625" style="279" customWidth="1"/>
    <col min="2071" max="2071" width="58.85546875" style="279" customWidth="1"/>
    <col min="2072" max="2073" width="20.140625" style="279" customWidth="1"/>
    <col min="2074" max="2076" width="30.28515625" style="279" customWidth="1"/>
    <col min="2077" max="2077" width="50.42578125" style="279" customWidth="1"/>
    <col min="2078" max="2080" width="30.42578125" style="279" customWidth="1"/>
    <col min="2081" max="2081" width="30.5703125" style="279" customWidth="1"/>
    <col min="2082" max="2082" width="30.28515625" style="279" customWidth="1"/>
    <col min="2083" max="2083" width="67.140625" style="279" customWidth="1"/>
    <col min="2084" max="2084" width="58.85546875" style="279" customWidth="1"/>
    <col min="2085" max="2085" width="0.140625" style="279" customWidth="1"/>
    <col min="2086" max="2086" width="15.140625" style="279" customWidth="1"/>
    <col min="2087" max="2087" width="0.140625" style="279" customWidth="1"/>
    <col min="2088" max="2088" width="30.28515625" style="279" customWidth="1"/>
    <col min="2089" max="2089" width="50.28515625" style="279" customWidth="1"/>
    <col min="2090" max="2090" width="0.140625" style="279" customWidth="1"/>
    <col min="2091" max="2091" width="31.42578125" style="279" customWidth="1"/>
    <col min="2092" max="2092" width="21" style="279" customWidth="1"/>
    <col min="2093" max="2093" width="16" style="279" customWidth="1"/>
    <col min="2094" max="2094" width="1" style="279" customWidth="1"/>
    <col min="2095" max="2095" width="7.42578125" style="279" customWidth="1"/>
    <col min="2096" max="2096" width="8.5703125" style="279" customWidth="1"/>
    <col min="2097" max="2097" width="3.42578125" style="279" customWidth="1"/>
    <col min="2098" max="2304" width="9.140625" style="279" customWidth="1"/>
    <col min="2305" max="2305" width="3.42578125" style="279" customWidth="1"/>
    <col min="2306" max="2306" width="4" style="279" customWidth="1"/>
    <col min="2307" max="2307" width="3" style="279" customWidth="1"/>
    <col min="2308" max="2308" width="3.7109375" style="279" customWidth="1"/>
    <col min="2309" max="2309" width="13.140625" style="279" customWidth="1"/>
    <col min="2310" max="2310" width="2.28515625" style="279" customWidth="1"/>
    <col min="2311" max="2311" width="7.42578125" style="279" customWidth="1"/>
    <col min="2312" max="2312" width="22.7109375" style="279" customWidth="1"/>
    <col min="2313" max="2313" width="5.5703125" style="279" customWidth="1"/>
    <col min="2314" max="2314" width="28" style="279" customWidth="1"/>
    <col min="2315" max="2315" width="9.7109375" style="279" customWidth="1"/>
    <col min="2316" max="2316" width="58.85546875" style="279" customWidth="1"/>
    <col min="2317" max="2317" width="0.85546875" style="279" customWidth="1"/>
    <col min="2318" max="2318" width="19" style="279" customWidth="1"/>
    <col min="2319" max="2320" width="58.85546875" style="279" customWidth="1"/>
    <col min="2321" max="2322" width="37.85546875" style="279" customWidth="1"/>
    <col min="2323" max="2324" width="20.140625" style="279" customWidth="1"/>
    <col min="2325" max="2326" width="30.28515625" style="279" customWidth="1"/>
    <col min="2327" max="2327" width="58.85546875" style="279" customWidth="1"/>
    <col min="2328" max="2329" width="20.140625" style="279" customWidth="1"/>
    <col min="2330" max="2332" width="30.28515625" style="279" customWidth="1"/>
    <col min="2333" max="2333" width="50.42578125" style="279" customWidth="1"/>
    <col min="2334" max="2336" width="30.42578125" style="279" customWidth="1"/>
    <col min="2337" max="2337" width="30.5703125" style="279" customWidth="1"/>
    <col min="2338" max="2338" width="30.28515625" style="279" customWidth="1"/>
    <col min="2339" max="2339" width="67.140625" style="279" customWidth="1"/>
    <col min="2340" max="2340" width="58.85546875" style="279" customWidth="1"/>
    <col min="2341" max="2341" width="0.140625" style="279" customWidth="1"/>
    <col min="2342" max="2342" width="15.140625" style="279" customWidth="1"/>
    <col min="2343" max="2343" width="0.140625" style="279" customWidth="1"/>
    <col min="2344" max="2344" width="30.28515625" style="279" customWidth="1"/>
    <col min="2345" max="2345" width="50.28515625" style="279" customWidth="1"/>
    <col min="2346" max="2346" width="0.140625" style="279" customWidth="1"/>
    <col min="2347" max="2347" width="31.42578125" style="279" customWidth="1"/>
    <col min="2348" max="2348" width="21" style="279" customWidth="1"/>
    <col min="2349" max="2349" width="16" style="279" customWidth="1"/>
    <col min="2350" max="2350" width="1" style="279" customWidth="1"/>
    <col min="2351" max="2351" width="7.42578125" style="279" customWidth="1"/>
    <col min="2352" max="2352" width="8.5703125" style="279" customWidth="1"/>
    <col min="2353" max="2353" width="3.42578125" style="279" customWidth="1"/>
    <col min="2354" max="2560" width="9.140625" style="279" customWidth="1"/>
    <col min="2561" max="2561" width="3.42578125" style="279" customWidth="1"/>
    <col min="2562" max="2562" width="4" style="279" customWidth="1"/>
    <col min="2563" max="2563" width="3" style="279" customWidth="1"/>
    <col min="2564" max="2564" width="3.7109375" style="279" customWidth="1"/>
    <col min="2565" max="2565" width="13.140625" style="279" customWidth="1"/>
    <col min="2566" max="2566" width="2.28515625" style="279" customWidth="1"/>
    <col min="2567" max="2567" width="7.42578125" style="279" customWidth="1"/>
    <col min="2568" max="2568" width="22.7109375" style="279" customWidth="1"/>
    <col min="2569" max="2569" width="5.5703125" style="279" customWidth="1"/>
    <col min="2570" max="2570" width="28" style="279" customWidth="1"/>
    <col min="2571" max="2571" width="9.7109375" style="279" customWidth="1"/>
    <col min="2572" max="2572" width="58.85546875" style="279" customWidth="1"/>
    <col min="2573" max="2573" width="0.85546875" style="279" customWidth="1"/>
    <col min="2574" max="2574" width="19" style="279" customWidth="1"/>
    <col min="2575" max="2576" width="58.85546875" style="279" customWidth="1"/>
    <col min="2577" max="2578" width="37.85546875" style="279" customWidth="1"/>
    <col min="2579" max="2580" width="20.140625" style="279" customWidth="1"/>
    <col min="2581" max="2582" width="30.28515625" style="279" customWidth="1"/>
    <col min="2583" max="2583" width="58.85546875" style="279" customWidth="1"/>
    <col min="2584" max="2585" width="20.140625" style="279" customWidth="1"/>
    <col min="2586" max="2588" width="30.28515625" style="279" customWidth="1"/>
    <col min="2589" max="2589" width="50.42578125" style="279" customWidth="1"/>
    <col min="2590" max="2592" width="30.42578125" style="279" customWidth="1"/>
    <col min="2593" max="2593" width="30.5703125" style="279" customWidth="1"/>
    <col min="2594" max="2594" width="30.28515625" style="279" customWidth="1"/>
    <col min="2595" max="2595" width="67.140625" style="279" customWidth="1"/>
    <col min="2596" max="2596" width="58.85546875" style="279" customWidth="1"/>
    <col min="2597" max="2597" width="0.140625" style="279" customWidth="1"/>
    <col min="2598" max="2598" width="15.140625" style="279" customWidth="1"/>
    <col min="2599" max="2599" width="0.140625" style="279" customWidth="1"/>
    <col min="2600" max="2600" width="30.28515625" style="279" customWidth="1"/>
    <col min="2601" max="2601" width="50.28515625" style="279" customWidth="1"/>
    <col min="2602" max="2602" width="0.140625" style="279" customWidth="1"/>
    <col min="2603" max="2603" width="31.42578125" style="279" customWidth="1"/>
    <col min="2604" max="2604" width="21" style="279" customWidth="1"/>
    <col min="2605" max="2605" width="16" style="279" customWidth="1"/>
    <col min="2606" max="2606" width="1" style="279" customWidth="1"/>
    <col min="2607" max="2607" width="7.42578125" style="279" customWidth="1"/>
    <col min="2608" max="2608" width="8.5703125" style="279" customWidth="1"/>
    <col min="2609" max="2609" width="3.42578125" style="279" customWidth="1"/>
    <col min="2610" max="2816" width="9.140625" style="279" customWidth="1"/>
    <col min="2817" max="2817" width="3.42578125" style="279" customWidth="1"/>
    <col min="2818" max="2818" width="4" style="279" customWidth="1"/>
    <col min="2819" max="2819" width="3" style="279" customWidth="1"/>
    <col min="2820" max="2820" width="3.7109375" style="279" customWidth="1"/>
    <col min="2821" max="2821" width="13.140625" style="279" customWidth="1"/>
    <col min="2822" max="2822" width="2.28515625" style="279" customWidth="1"/>
    <col min="2823" max="2823" width="7.42578125" style="279" customWidth="1"/>
    <col min="2824" max="2824" width="22.7109375" style="279" customWidth="1"/>
    <col min="2825" max="2825" width="5.5703125" style="279" customWidth="1"/>
    <col min="2826" max="2826" width="28" style="279" customWidth="1"/>
    <col min="2827" max="2827" width="9.7109375" style="279" customWidth="1"/>
    <col min="2828" max="2828" width="58.85546875" style="279" customWidth="1"/>
    <col min="2829" max="2829" width="0.85546875" style="279" customWidth="1"/>
    <col min="2830" max="2830" width="19" style="279" customWidth="1"/>
    <col min="2831" max="2832" width="58.85546875" style="279" customWidth="1"/>
    <col min="2833" max="2834" width="37.85546875" style="279" customWidth="1"/>
    <col min="2835" max="2836" width="20.140625" style="279" customWidth="1"/>
    <col min="2837" max="2838" width="30.28515625" style="279" customWidth="1"/>
    <col min="2839" max="2839" width="58.85546875" style="279" customWidth="1"/>
    <col min="2840" max="2841" width="20.140625" style="279" customWidth="1"/>
    <col min="2842" max="2844" width="30.28515625" style="279" customWidth="1"/>
    <col min="2845" max="2845" width="50.42578125" style="279" customWidth="1"/>
    <col min="2846" max="2848" width="30.42578125" style="279" customWidth="1"/>
    <col min="2849" max="2849" width="30.5703125" style="279" customWidth="1"/>
    <col min="2850" max="2850" width="30.28515625" style="279" customWidth="1"/>
    <col min="2851" max="2851" width="67.140625" style="279" customWidth="1"/>
    <col min="2852" max="2852" width="58.85546875" style="279" customWidth="1"/>
    <col min="2853" max="2853" width="0.140625" style="279" customWidth="1"/>
    <col min="2854" max="2854" width="15.140625" style="279" customWidth="1"/>
    <col min="2855" max="2855" width="0.140625" style="279" customWidth="1"/>
    <col min="2856" max="2856" width="30.28515625" style="279" customWidth="1"/>
    <col min="2857" max="2857" width="50.28515625" style="279" customWidth="1"/>
    <col min="2858" max="2858" width="0.140625" style="279" customWidth="1"/>
    <col min="2859" max="2859" width="31.42578125" style="279" customWidth="1"/>
    <col min="2860" max="2860" width="21" style="279" customWidth="1"/>
    <col min="2861" max="2861" width="16" style="279" customWidth="1"/>
    <col min="2862" max="2862" width="1" style="279" customWidth="1"/>
    <col min="2863" max="2863" width="7.42578125" style="279" customWidth="1"/>
    <col min="2864" max="2864" width="8.5703125" style="279" customWidth="1"/>
    <col min="2865" max="2865" width="3.42578125" style="279" customWidth="1"/>
    <col min="2866" max="3072" width="9.140625" style="279" customWidth="1"/>
    <col min="3073" max="3073" width="3.42578125" style="279" customWidth="1"/>
    <col min="3074" max="3074" width="4" style="279" customWidth="1"/>
    <col min="3075" max="3075" width="3" style="279" customWidth="1"/>
    <col min="3076" max="3076" width="3.7109375" style="279" customWidth="1"/>
    <col min="3077" max="3077" width="13.140625" style="279" customWidth="1"/>
    <col min="3078" max="3078" width="2.28515625" style="279" customWidth="1"/>
    <col min="3079" max="3079" width="7.42578125" style="279" customWidth="1"/>
    <col min="3080" max="3080" width="22.7109375" style="279" customWidth="1"/>
    <col min="3081" max="3081" width="5.5703125" style="279" customWidth="1"/>
    <col min="3082" max="3082" width="28" style="279" customWidth="1"/>
    <col min="3083" max="3083" width="9.7109375" style="279" customWidth="1"/>
    <col min="3084" max="3084" width="58.85546875" style="279" customWidth="1"/>
    <col min="3085" max="3085" width="0.85546875" style="279" customWidth="1"/>
    <col min="3086" max="3086" width="19" style="279" customWidth="1"/>
    <col min="3087" max="3088" width="58.85546875" style="279" customWidth="1"/>
    <col min="3089" max="3090" width="37.85546875" style="279" customWidth="1"/>
    <col min="3091" max="3092" width="20.140625" style="279" customWidth="1"/>
    <col min="3093" max="3094" width="30.28515625" style="279" customWidth="1"/>
    <col min="3095" max="3095" width="58.85546875" style="279" customWidth="1"/>
    <col min="3096" max="3097" width="20.140625" style="279" customWidth="1"/>
    <col min="3098" max="3100" width="30.28515625" style="279" customWidth="1"/>
    <col min="3101" max="3101" width="50.42578125" style="279" customWidth="1"/>
    <col min="3102" max="3104" width="30.42578125" style="279" customWidth="1"/>
    <col min="3105" max="3105" width="30.5703125" style="279" customWidth="1"/>
    <col min="3106" max="3106" width="30.28515625" style="279" customWidth="1"/>
    <col min="3107" max="3107" width="67.140625" style="279" customWidth="1"/>
    <col min="3108" max="3108" width="58.85546875" style="279" customWidth="1"/>
    <col min="3109" max="3109" width="0.140625" style="279" customWidth="1"/>
    <col min="3110" max="3110" width="15.140625" style="279" customWidth="1"/>
    <col min="3111" max="3111" width="0.140625" style="279" customWidth="1"/>
    <col min="3112" max="3112" width="30.28515625" style="279" customWidth="1"/>
    <col min="3113" max="3113" width="50.28515625" style="279" customWidth="1"/>
    <col min="3114" max="3114" width="0.140625" style="279" customWidth="1"/>
    <col min="3115" max="3115" width="31.42578125" style="279" customWidth="1"/>
    <col min="3116" max="3116" width="21" style="279" customWidth="1"/>
    <col min="3117" max="3117" width="16" style="279" customWidth="1"/>
    <col min="3118" max="3118" width="1" style="279" customWidth="1"/>
    <col min="3119" max="3119" width="7.42578125" style="279" customWidth="1"/>
    <col min="3120" max="3120" width="8.5703125" style="279" customWidth="1"/>
    <col min="3121" max="3121" width="3.42578125" style="279" customWidth="1"/>
    <col min="3122" max="3328" width="9.140625" style="279" customWidth="1"/>
    <col min="3329" max="3329" width="3.42578125" style="279" customWidth="1"/>
    <col min="3330" max="3330" width="4" style="279" customWidth="1"/>
    <col min="3331" max="3331" width="3" style="279" customWidth="1"/>
    <col min="3332" max="3332" width="3.7109375" style="279" customWidth="1"/>
    <col min="3333" max="3333" width="13.140625" style="279" customWidth="1"/>
    <col min="3334" max="3334" width="2.28515625" style="279" customWidth="1"/>
    <col min="3335" max="3335" width="7.42578125" style="279" customWidth="1"/>
    <col min="3336" max="3336" width="22.7109375" style="279" customWidth="1"/>
    <col min="3337" max="3337" width="5.5703125" style="279" customWidth="1"/>
    <col min="3338" max="3338" width="28" style="279" customWidth="1"/>
    <col min="3339" max="3339" width="9.7109375" style="279" customWidth="1"/>
    <col min="3340" max="3340" width="58.85546875" style="279" customWidth="1"/>
    <col min="3341" max="3341" width="0.85546875" style="279" customWidth="1"/>
    <col min="3342" max="3342" width="19" style="279" customWidth="1"/>
    <col min="3343" max="3344" width="58.85546875" style="279" customWidth="1"/>
    <col min="3345" max="3346" width="37.85546875" style="279" customWidth="1"/>
    <col min="3347" max="3348" width="20.140625" style="279" customWidth="1"/>
    <col min="3349" max="3350" width="30.28515625" style="279" customWidth="1"/>
    <col min="3351" max="3351" width="58.85546875" style="279" customWidth="1"/>
    <col min="3352" max="3353" width="20.140625" style="279" customWidth="1"/>
    <col min="3354" max="3356" width="30.28515625" style="279" customWidth="1"/>
    <col min="3357" max="3357" width="50.42578125" style="279" customWidth="1"/>
    <col min="3358" max="3360" width="30.42578125" style="279" customWidth="1"/>
    <col min="3361" max="3361" width="30.5703125" style="279" customWidth="1"/>
    <col min="3362" max="3362" width="30.28515625" style="279" customWidth="1"/>
    <col min="3363" max="3363" width="67.140625" style="279" customWidth="1"/>
    <col min="3364" max="3364" width="58.85546875" style="279" customWidth="1"/>
    <col min="3365" max="3365" width="0.140625" style="279" customWidth="1"/>
    <col min="3366" max="3366" width="15.140625" style="279" customWidth="1"/>
    <col min="3367" max="3367" width="0.140625" style="279" customWidth="1"/>
    <col min="3368" max="3368" width="30.28515625" style="279" customWidth="1"/>
    <col min="3369" max="3369" width="50.28515625" style="279" customWidth="1"/>
    <col min="3370" max="3370" width="0.140625" style="279" customWidth="1"/>
    <col min="3371" max="3371" width="31.42578125" style="279" customWidth="1"/>
    <col min="3372" max="3372" width="21" style="279" customWidth="1"/>
    <col min="3373" max="3373" width="16" style="279" customWidth="1"/>
    <col min="3374" max="3374" width="1" style="279" customWidth="1"/>
    <col min="3375" max="3375" width="7.42578125" style="279" customWidth="1"/>
    <col min="3376" max="3376" width="8.5703125" style="279" customWidth="1"/>
    <col min="3377" max="3377" width="3.42578125" style="279" customWidth="1"/>
    <col min="3378" max="3584" width="9.140625" style="279" customWidth="1"/>
    <col min="3585" max="3585" width="3.42578125" style="279" customWidth="1"/>
    <col min="3586" max="3586" width="4" style="279" customWidth="1"/>
    <col min="3587" max="3587" width="3" style="279" customWidth="1"/>
    <col min="3588" max="3588" width="3.7109375" style="279" customWidth="1"/>
    <col min="3589" max="3589" width="13.140625" style="279" customWidth="1"/>
    <col min="3590" max="3590" width="2.28515625" style="279" customWidth="1"/>
    <col min="3591" max="3591" width="7.42578125" style="279" customWidth="1"/>
    <col min="3592" max="3592" width="22.7109375" style="279" customWidth="1"/>
    <col min="3593" max="3593" width="5.5703125" style="279" customWidth="1"/>
    <col min="3594" max="3594" width="28" style="279" customWidth="1"/>
    <col min="3595" max="3595" width="9.7109375" style="279" customWidth="1"/>
    <col min="3596" max="3596" width="58.85546875" style="279" customWidth="1"/>
    <col min="3597" max="3597" width="0.85546875" style="279" customWidth="1"/>
    <col min="3598" max="3598" width="19" style="279" customWidth="1"/>
    <col min="3599" max="3600" width="58.85546875" style="279" customWidth="1"/>
    <col min="3601" max="3602" width="37.85546875" style="279" customWidth="1"/>
    <col min="3603" max="3604" width="20.140625" style="279" customWidth="1"/>
    <col min="3605" max="3606" width="30.28515625" style="279" customWidth="1"/>
    <col min="3607" max="3607" width="58.85546875" style="279" customWidth="1"/>
    <col min="3608" max="3609" width="20.140625" style="279" customWidth="1"/>
    <col min="3610" max="3612" width="30.28515625" style="279" customWidth="1"/>
    <col min="3613" max="3613" width="50.42578125" style="279" customWidth="1"/>
    <col min="3614" max="3616" width="30.42578125" style="279" customWidth="1"/>
    <col min="3617" max="3617" width="30.5703125" style="279" customWidth="1"/>
    <col min="3618" max="3618" width="30.28515625" style="279" customWidth="1"/>
    <col min="3619" max="3619" width="67.140625" style="279" customWidth="1"/>
    <col min="3620" max="3620" width="58.85546875" style="279" customWidth="1"/>
    <col min="3621" max="3621" width="0.140625" style="279" customWidth="1"/>
    <col min="3622" max="3622" width="15.140625" style="279" customWidth="1"/>
    <col min="3623" max="3623" width="0.140625" style="279" customWidth="1"/>
    <col min="3624" max="3624" width="30.28515625" style="279" customWidth="1"/>
    <col min="3625" max="3625" width="50.28515625" style="279" customWidth="1"/>
    <col min="3626" max="3626" width="0.140625" style="279" customWidth="1"/>
    <col min="3627" max="3627" width="31.42578125" style="279" customWidth="1"/>
    <col min="3628" max="3628" width="21" style="279" customWidth="1"/>
    <col min="3629" max="3629" width="16" style="279" customWidth="1"/>
    <col min="3630" max="3630" width="1" style="279" customWidth="1"/>
    <col min="3631" max="3631" width="7.42578125" style="279" customWidth="1"/>
    <col min="3632" max="3632" width="8.5703125" style="279" customWidth="1"/>
    <col min="3633" max="3633" width="3.42578125" style="279" customWidth="1"/>
    <col min="3634" max="3840" width="9.140625" style="279" customWidth="1"/>
    <col min="3841" max="3841" width="3.42578125" style="279" customWidth="1"/>
    <col min="3842" max="3842" width="4" style="279" customWidth="1"/>
    <col min="3843" max="3843" width="3" style="279" customWidth="1"/>
    <col min="3844" max="3844" width="3.7109375" style="279" customWidth="1"/>
    <col min="3845" max="3845" width="13.140625" style="279" customWidth="1"/>
    <col min="3846" max="3846" width="2.28515625" style="279" customWidth="1"/>
    <col min="3847" max="3847" width="7.42578125" style="279" customWidth="1"/>
    <col min="3848" max="3848" width="22.7109375" style="279" customWidth="1"/>
    <col min="3849" max="3849" width="5.5703125" style="279" customWidth="1"/>
    <col min="3850" max="3850" width="28" style="279" customWidth="1"/>
    <col min="3851" max="3851" width="9.7109375" style="279" customWidth="1"/>
    <col min="3852" max="3852" width="58.85546875" style="279" customWidth="1"/>
    <col min="3853" max="3853" width="0.85546875" style="279" customWidth="1"/>
    <col min="3854" max="3854" width="19" style="279" customWidth="1"/>
    <col min="3855" max="3856" width="58.85546875" style="279" customWidth="1"/>
    <col min="3857" max="3858" width="37.85546875" style="279" customWidth="1"/>
    <col min="3859" max="3860" width="20.140625" style="279" customWidth="1"/>
    <col min="3861" max="3862" width="30.28515625" style="279" customWidth="1"/>
    <col min="3863" max="3863" width="58.85546875" style="279" customWidth="1"/>
    <col min="3864" max="3865" width="20.140625" style="279" customWidth="1"/>
    <col min="3866" max="3868" width="30.28515625" style="279" customWidth="1"/>
    <col min="3869" max="3869" width="50.42578125" style="279" customWidth="1"/>
    <col min="3870" max="3872" width="30.42578125" style="279" customWidth="1"/>
    <col min="3873" max="3873" width="30.5703125" style="279" customWidth="1"/>
    <col min="3874" max="3874" width="30.28515625" style="279" customWidth="1"/>
    <col min="3875" max="3875" width="67.140625" style="279" customWidth="1"/>
    <col min="3876" max="3876" width="58.85546875" style="279" customWidth="1"/>
    <col min="3877" max="3877" width="0.140625" style="279" customWidth="1"/>
    <col min="3878" max="3878" width="15.140625" style="279" customWidth="1"/>
    <col min="3879" max="3879" width="0.140625" style="279" customWidth="1"/>
    <col min="3880" max="3880" width="30.28515625" style="279" customWidth="1"/>
    <col min="3881" max="3881" width="50.28515625" style="279" customWidth="1"/>
    <col min="3882" max="3882" width="0.140625" style="279" customWidth="1"/>
    <col min="3883" max="3883" width="31.42578125" style="279" customWidth="1"/>
    <col min="3884" max="3884" width="21" style="279" customWidth="1"/>
    <col min="3885" max="3885" width="16" style="279" customWidth="1"/>
    <col min="3886" max="3886" width="1" style="279" customWidth="1"/>
    <col min="3887" max="3887" width="7.42578125" style="279" customWidth="1"/>
    <col min="3888" max="3888" width="8.5703125" style="279" customWidth="1"/>
    <col min="3889" max="3889" width="3.42578125" style="279" customWidth="1"/>
    <col min="3890" max="4096" width="9.140625" style="279" customWidth="1"/>
    <col min="4097" max="4097" width="3.42578125" style="279" customWidth="1"/>
    <col min="4098" max="4098" width="4" style="279" customWidth="1"/>
    <col min="4099" max="4099" width="3" style="279" customWidth="1"/>
    <col min="4100" max="4100" width="3.7109375" style="279" customWidth="1"/>
    <col min="4101" max="4101" width="13.140625" style="279" customWidth="1"/>
    <col min="4102" max="4102" width="2.28515625" style="279" customWidth="1"/>
    <col min="4103" max="4103" width="7.42578125" style="279" customWidth="1"/>
    <col min="4104" max="4104" width="22.7109375" style="279" customWidth="1"/>
    <col min="4105" max="4105" width="5.5703125" style="279" customWidth="1"/>
    <col min="4106" max="4106" width="28" style="279" customWidth="1"/>
    <col min="4107" max="4107" width="9.7109375" style="279" customWidth="1"/>
    <col min="4108" max="4108" width="58.85546875" style="279" customWidth="1"/>
    <col min="4109" max="4109" width="0.85546875" style="279" customWidth="1"/>
    <col min="4110" max="4110" width="19" style="279" customWidth="1"/>
    <col min="4111" max="4112" width="58.85546875" style="279" customWidth="1"/>
    <col min="4113" max="4114" width="37.85546875" style="279" customWidth="1"/>
    <col min="4115" max="4116" width="20.140625" style="279" customWidth="1"/>
    <col min="4117" max="4118" width="30.28515625" style="279" customWidth="1"/>
    <col min="4119" max="4119" width="58.85546875" style="279" customWidth="1"/>
    <col min="4120" max="4121" width="20.140625" style="279" customWidth="1"/>
    <col min="4122" max="4124" width="30.28515625" style="279" customWidth="1"/>
    <col min="4125" max="4125" width="50.42578125" style="279" customWidth="1"/>
    <col min="4126" max="4128" width="30.42578125" style="279" customWidth="1"/>
    <col min="4129" max="4129" width="30.5703125" style="279" customWidth="1"/>
    <col min="4130" max="4130" width="30.28515625" style="279" customWidth="1"/>
    <col min="4131" max="4131" width="67.140625" style="279" customWidth="1"/>
    <col min="4132" max="4132" width="58.85546875" style="279" customWidth="1"/>
    <col min="4133" max="4133" width="0.140625" style="279" customWidth="1"/>
    <col min="4134" max="4134" width="15.140625" style="279" customWidth="1"/>
    <col min="4135" max="4135" width="0.140625" style="279" customWidth="1"/>
    <col min="4136" max="4136" width="30.28515625" style="279" customWidth="1"/>
    <col min="4137" max="4137" width="50.28515625" style="279" customWidth="1"/>
    <col min="4138" max="4138" width="0.140625" style="279" customWidth="1"/>
    <col min="4139" max="4139" width="31.42578125" style="279" customWidth="1"/>
    <col min="4140" max="4140" width="21" style="279" customWidth="1"/>
    <col min="4141" max="4141" width="16" style="279" customWidth="1"/>
    <col min="4142" max="4142" width="1" style="279" customWidth="1"/>
    <col min="4143" max="4143" width="7.42578125" style="279" customWidth="1"/>
    <col min="4144" max="4144" width="8.5703125" style="279" customWidth="1"/>
    <col min="4145" max="4145" width="3.42578125" style="279" customWidth="1"/>
    <col min="4146" max="4352" width="9.140625" style="279" customWidth="1"/>
    <col min="4353" max="4353" width="3.42578125" style="279" customWidth="1"/>
    <col min="4354" max="4354" width="4" style="279" customWidth="1"/>
    <col min="4355" max="4355" width="3" style="279" customWidth="1"/>
    <col min="4356" max="4356" width="3.7109375" style="279" customWidth="1"/>
    <col min="4357" max="4357" width="13.140625" style="279" customWidth="1"/>
    <col min="4358" max="4358" width="2.28515625" style="279" customWidth="1"/>
    <col min="4359" max="4359" width="7.42578125" style="279" customWidth="1"/>
    <col min="4360" max="4360" width="22.7109375" style="279" customWidth="1"/>
    <col min="4361" max="4361" width="5.5703125" style="279" customWidth="1"/>
    <col min="4362" max="4362" width="28" style="279" customWidth="1"/>
    <col min="4363" max="4363" width="9.7109375" style="279" customWidth="1"/>
    <col min="4364" max="4364" width="58.85546875" style="279" customWidth="1"/>
    <col min="4365" max="4365" width="0.85546875" style="279" customWidth="1"/>
    <col min="4366" max="4366" width="19" style="279" customWidth="1"/>
    <col min="4367" max="4368" width="58.85546875" style="279" customWidth="1"/>
    <col min="4369" max="4370" width="37.85546875" style="279" customWidth="1"/>
    <col min="4371" max="4372" width="20.140625" style="279" customWidth="1"/>
    <col min="4373" max="4374" width="30.28515625" style="279" customWidth="1"/>
    <col min="4375" max="4375" width="58.85546875" style="279" customWidth="1"/>
    <col min="4376" max="4377" width="20.140625" style="279" customWidth="1"/>
    <col min="4378" max="4380" width="30.28515625" style="279" customWidth="1"/>
    <col min="4381" max="4381" width="50.42578125" style="279" customWidth="1"/>
    <col min="4382" max="4384" width="30.42578125" style="279" customWidth="1"/>
    <col min="4385" max="4385" width="30.5703125" style="279" customWidth="1"/>
    <col min="4386" max="4386" width="30.28515625" style="279" customWidth="1"/>
    <col min="4387" max="4387" width="67.140625" style="279" customWidth="1"/>
    <col min="4388" max="4388" width="58.85546875" style="279" customWidth="1"/>
    <col min="4389" max="4389" width="0.140625" style="279" customWidth="1"/>
    <col min="4390" max="4390" width="15.140625" style="279" customWidth="1"/>
    <col min="4391" max="4391" width="0.140625" style="279" customWidth="1"/>
    <col min="4392" max="4392" width="30.28515625" style="279" customWidth="1"/>
    <col min="4393" max="4393" width="50.28515625" style="279" customWidth="1"/>
    <col min="4394" max="4394" width="0.140625" style="279" customWidth="1"/>
    <col min="4395" max="4395" width="31.42578125" style="279" customWidth="1"/>
    <col min="4396" max="4396" width="21" style="279" customWidth="1"/>
    <col min="4397" max="4397" width="16" style="279" customWidth="1"/>
    <col min="4398" max="4398" width="1" style="279" customWidth="1"/>
    <col min="4399" max="4399" width="7.42578125" style="279" customWidth="1"/>
    <col min="4400" max="4400" width="8.5703125" style="279" customWidth="1"/>
    <col min="4401" max="4401" width="3.42578125" style="279" customWidth="1"/>
    <col min="4402" max="4608" width="9.140625" style="279" customWidth="1"/>
    <col min="4609" max="4609" width="3.42578125" style="279" customWidth="1"/>
    <col min="4610" max="4610" width="4" style="279" customWidth="1"/>
    <col min="4611" max="4611" width="3" style="279" customWidth="1"/>
    <col min="4612" max="4612" width="3.7109375" style="279" customWidth="1"/>
    <col min="4613" max="4613" width="13.140625" style="279" customWidth="1"/>
    <col min="4614" max="4614" width="2.28515625" style="279" customWidth="1"/>
    <col min="4615" max="4615" width="7.42578125" style="279" customWidth="1"/>
    <col min="4616" max="4616" width="22.7109375" style="279" customWidth="1"/>
    <col min="4617" max="4617" width="5.5703125" style="279" customWidth="1"/>
    <col min="4618" max="4618" width="28" style="279" customWidth="1"/>
    <col min="4619" max="4619" width="9.7109375" style="279" customWidth="1"/>
    <col min="4620" max="4620" width="58.85546875" style="279" customWidth="1"/>
    <col min="4621" max="4621" width="0.85546875" style="279" customWidth="1"/>
    <col min="4622" max="4622" width="19" style="279" customWidth="1"/>
    <col min="4623" max="4624" width="58.85546875" style="279" customWidth="1"/>
    <col min="4625" max="4626" width="37.85546875" style="279" customWidth="1"/>
    <col min="4627" max="4628" width="20.140625" style="279" customWidth="1"/>
    <col min="4629" max="4630" width="30.28515625" style="279" customWidth="1"/>
    <col min="4631" max="4631" width="58.85546875" style="279" customWidth="1"/>
    <col min="4632" max="4633" width="20.140625" style="279" customWidth="1"/>
    <col min="4634" max="4636" width="30.28515625" style="279" customWidth="1"/>
    <col min="4637" max="4637" width="50.42578125" style="279" customWidth="1"/>
    <col min="4638" max="4640" width="30.42578125" style="279" customWidth="1"/>
    <col min="4641" max="4641" width="30.5703125" style="279" customWidth="1"/>
    <col min="4642" max="4642" width="30.28515625" style="279" customWidth="1"/>
    <col min="4643" max="4643" width="67.140625" style="279" customWidth="1"/>
    <col min="4644" max="4644" width="58.85546875" style="279" customWidth="1"/>
    <col min="4645" max="4645" width="0.140625" style="279" customWidth="1"/>
    <col min="4646" max="4646" width="15.140625" style="279" customWidth="1"/>
    <col min="4647" max="4647" width="0.140625" style="279" customWidth="1"/>
    <col min="4648" max="4648" width="30.28515625" style="279" customWidth="1"/>
    <col min="4649" max="4649" width="50.28515625" style="279" customWidth="1"/>
    <col min="4650" max="4650" width="0.140625" style="279" customWidth="1"/>
    <col min="4651" max="4651" width="31.42578125" style="279" customWidth="1"/>
    <col min="4652" max="4652" width="21" style="279" customWidth="1"/>
    <col min="4653" max="4653" width="16" style="279" customWidth="1"/>
    <col min="4654" max="4654" width="1" style="279" customWidth="1"/>
    <col min="4655" max="4655" width="7.42578125" style="279" customWidth="1"/>
    <col min="4656" max="4656" width="8.5703125" style="279" customWidth="1"/>
    <col min="4657" max="4657" width="3.42578125" style="279" customWidth="1"/>
    <col min="4658" max="4864" width="9.140625" style="279" customWidth="1"/>
    <col min="4865" max="4865" width="3.42578125" style="279" customWidth="1"/>
    <col min="4866" max="4866" width="4" style="279" customWidth="1"/>
    <col min="4867" max="4867" width="3" style="279" customWidth="1"/>
    <col min="4868" max="4868" width="3.7109375" style="279" customWidth="1"/>
    <col min="4869" max="4869" width="13.140625" style="279" customWidth="1"/>
    <col min="4870" max="4870" width="2.28515625" style="279" customWidth="1"/>
    <col min="4871" max="4871" width="7.42578125" style="279" customWidth="1"/>
    <col min="4872" max="4872" width="22.7109375" style="279" customWidth="1"/>
    <col min="4873" max="4873" width="5.5703125" style="279" customWidth="1"/>
    <col min="4874" max="4874" width="28" style="279" customWidth="1"/>
    <col min="4875" max="4875" width="9.7109375" style="279" customWidth="1"/>
    <col min="4876" max="4876" width="58.85546875" style="279" customWidth="1"/>
    <col min="4877" max="4877" width="0.85546875" style="279" customWidth="1"/>
    <col min="4878" max="4878" width="19" style="279" customWidth="1"/>
    <col min="4879" max="4880" width="58.85546875" style="279" customWidth="1"/>
    <col min="4881" max="4882" width="37.85546875" style="279" customWidth="1"/>
    <col min="4883" max="4884" width="20.140625" style="279" customWidth="1"/>
    <col min="4885" max="4886" width="30.28515625" style="279" customWidth="1"/>
    <col min="4887" max="4887" width="58.85546875" style="279" customWidth="1"/>
    <col min="4888" max="4889" width="20.140625" style="279" customWidth="1"/>
    <col min="4890" max="4892" width="30.28515625" style="279" customWidth="1"/>
    <col min="4893" max="4893" width="50.42578125" style="279" customWidth="1"/>
    <col min="4894" max="4896" width="30.42578125" style="279" customWidth="1"/>
    <col min="4897" max="4897" width="30.5703125" style="279" customWidth="1"/>
    <col min="4898" max="4898" width="30.28515625" style="279" customWidth="1"/>
    <col min="4899" max="4899" width="67.140625" style="279" customWidth="1"/>
    <col min="4900" max="4900" width="58.85546875" style="279" customWidth="1"/>
    <col min="4901" max="4901" width="0.140625" style="279" customWidth="1"/>
    <col min="4902" max="4902" width="15.140625" style="279" customWidth="1"/>
    <col min="4903" max="4903" width="0.140625" style="279" customWidth="1"/>
    <col min="4904" max="4904" width="30.28515625" style="279" customWidth="1"/>
    <col min="4905" max="4905" width="50.28515625" style="279" customWidth="1"/>
    <col min="4906" max="4906" width="0.140625" style="279" customWidth="1"/>
    <col min="4907" max="4907" width="31.42578125" style="279" customWidth="1"/>
    <col min="4908" max="4908" width="21" style="279" customWidth="1"/>
    <col min="4909" max="4909" width="16" style="279" customWidth="1"/>
    <col min="4910" max="4910" width="1" style="279" customWidth="1"/>
    <col min="4911" max="4911" width="7.42578125" style="279" customWidth="1"/>
    <col min="4912" max="4912" width="8.5703125" style="279" customWidth="1"/>
    <col min="4913" max="4913" width="3.42578125" style="279" customWidth="1"/>
    <col min="4914" max="5120" width="9.140625" style="279" customWidth="1"/>
    <col min="5121" max="5121" width="3.42578125" style="279" customWidth="1"/>
    <col min="5122" max="5122" width="4" style="279" customWidth="1"/>
    <col min="5123" max="5123" width="3" style="279" customWidth="1"/>
    <col min="5124" max="5124" width="3.7109375" style="279" customWidth="1"/>
    <col min="5125" max="5125" width="13.140625" style="279" customWidth="1"/>
    <col min="5126" max="5126" width="2.28515625" style="279" customWidth="1"/>
    <col min="5127" max="5127" width="7.42578125" style="279" customWidth="1"/>
    <col min="5128" max="5128" width="22.7109375" style="279" customWidth="1"/>
    <col min="5129" max="5129" width="5.5703125" style="279" customWidth="1"/>
    <col min="5130" max="5130" width="28" style="279" customWidth="1"/>
    <col min="5131" max="5131" width="9.7109375" style="279" customWidth="1"/>
    <col min="5132" max="5132" width="58.85546875" style="279" customWidth="1"/>
    <col min="5133" max="5133" width="0.85546875" style="279" customWidth="1"/>
    <col min="5134" max="5134" width="19" style="279" customWidth="1"/>
    <col min="5135" max="5136" width="58.85546875" style="279" customWidth="1"/>
    <col min="5137" max="5138" width="37.85546875" style="279" customWidth="1"/>
    <col min="5139" max="5140" width="20.140625" style="279" customWidth="1"/>
    <col min="5141" max="5142" width="30.28515625" style="279" customWidth="1"/>
    <col min="5143" max="5143" width="58.85546875" style="279" customWidth="1"/>
    <col min="5144" max="5145" width="20.140625" style="279" customWidth="1"/>
    <col min="5146" max="5148" width="30.28515625" style="279" customWidth="1"/>
    <col min="5149" max="5149" width="50.42578125" style="279" customWidth="1"/>
    <col min="5150" max="5152" width="30.42578125" style="279" customWidth="1"/>
    <col min="5153" max="5153" width="30.5703125" style="279" customWidth="1"/>
    <col min="5154" max="5154" width="30.28515625" style="279" customWidth="1"/>
    <col min="5155" max="5155" width="67.140625" style="279" customWidth="1"/>
    <col min="5156" max="5156" width="58.85546875" style="279" customWidth="1"/>
    <col min="5157" max="5157" width="0.140625" style="279" customWidth="1"/>
    <col min="5158" max="5158" width="15.140625" style="279" customWidth="1"/>
    <col min="5159" max="5159" width="0.140625" style="279" customWidth="1"/>
    <col min="5160" max="5160" width="30.28515625" style="279" customWidth="1"/>
    <col min="5161" max="5161" width="50.28515625" style="279" customWidth="1"/>
    <col min="5162" max="5162" width="0.140625" style="279" customWidth="1"/>
    <col min="5163" max="5163" width="31.42578125" style="279" customWidth="1"/>
    <col min="5164" max="5164" width="21" style="279" customWidth="1"/>
    <col min="5165" max="5165" width="16" style="279" customWidth="1"/>
    <col min="5166" max="5166" width="1" style="279" customWidth="1"/>
    <col min="5167" max="5167" width="7.42578125" style="279" customWidth="1"/>
    <col min="5168" max="5168" width="8.5703125" style="279" customWidth="1"/>
    <col min="5169" max="5169" width="3.42578125" style="279" customWidth="1"/>
    <col min="5170" max="5376" width="9.140625" style="279" customWidth="1"/>
    <col min="5377" max="5377" width="3.42578125" style="279" customWidth="1"/>
    <col min="5378" max="5378" width="4" style="279" customWidth="1"/>
    <col min="5379" max="5379" width="3" style="279" customWidth="1"/>
    <col min="5380" max="5380" width="3.7109375" style="279" customWidth="1"/>
    <col min="5381" max="5381" width="13.140625" style="279" customWidth="1"/>
    <col min="5382" max="5382" width="2.28515625" style="279" customWidth="1"/>
    <col min="5383" max="5383" width="7.42578125" style="279" customWidth="1"/>
    <col min="5384" max="5384" width="22.7109375" style="279" customWidth="1"/>
    <col min="5385" max="5385" width="5.5703125" style="279" customWidth="1"/>
    <col min="5386" max="5386" width="28" style="279" customWidth="1"/>
    <col min="5387" max="5387" width="9.7109375" style="279" customWidth="1"/>
    <col min="5388" max="5388" width="58.85546875" style="279" customWidth="1"/>
    <col min="5389" max="5389" width="0.85546875" style="279" customWidth="1"/>
    <col min="5390" max="5390" width="19" style="279" customWidth="1"/>
    <col min="5391" max="5392" width="58.85546875" style="279" customWidth="1"/>
    <col min="5393" max="5394" width="37.85546875" style="279" customWidth="1"/>
    <col min="5395" max="5396" width="20.140625" style="279" customWidth="1"/>
    <col min="5397" max="5398" width="30.28515625" style="279" customWidth="1"/>
    <col min="5399" max="5399" width="58.85546875" style="279" customWidth="1"/>
    <col min="5400" max="5401" width="20.140625" style="279" customWidth="1"/>
    <col min="5402" max="5404" width="30.28515625" style="279" customWidth="1"/>
    <col min="5405" max="5405" width="50.42578125" style="279" customWidth="1"/>
    <col min="5406" max="5408" width="30.42578125" style="279" customWidth="1"/>
    <col min="5409" max="5409" width="30.5703125" style="279" customWidth="1"/>
    <col min="5410" max="5410" width="30.28515625" style="279" customWidth="1"/>
    <col min="5411" max="5411" width="67.140625" style="279" customWidth="1"/>
    <col min="5412" max="5412" width="58.85546875" style="279" customWidth="1"/>
    <col min="5413" max="5413" width="0.140625" style="279" customWidth="1"/>
    <col min="5414" max="5414" width="15.140625" style="279" customWidth="1"/>
    <col min="5415" max="5415" width="0.140625" style="279" customWidth="1"/>
    <col min="5416" max="5416" width="30.28515625" style="279" customWidth="1"/>
    <col min="5417" max="5417" width="50.28515625" style="279" customWidth="1"/>
    <col min="5418" max="5418" width="0.140625" style="279" customWidth="1"/>
    <col min="5419" max="5419" width="31.42578125" style="279" customWidth="1"/>
    <col min="5420" max="5420" width="21" style="279" customWidth="1"/>
    <col min="5421" max="5421" width="16" style="279" customWidth="1"/>
    <col min="5422" max="5422" width="1" style="279" customWidth="1"/>
    <col min="5423" max="5423" width="7.42578125" style="279" customWidth="1"/>
    <col min="5424" max="5424" width="8.5703125" style="279" customWidth="1"/>
    <col min="5425" max="5425" width="3.42578125" style="279" customWidth="1"/>
    <col min="5426" max="5632" width="9.140625" style="279" customWidth="1"/>
    <col min="5633" max="5633" width="3.42578125" style="279" customWidth="1"/>
    <col min="5634" max="5634" width="4" style="279" customWidth="1"/>
    <col min="5635" max="5635" width="3" style="279" customWidth="1"/>
    <col min="5636" max="5636" width="3.7109375" style="279" customWidth="1"/>
    <col min="5637" max="5637" width="13.140625" style="279" customWidth="1"/>
    <col min="5638" max="5638" width="2.28515625" style="279" customWidth="1"/>
    <col min="5639" max="5639" width="7.42578125" style="279" customWidth="1"/>
    <col min="5640" max="5640" width="22.7109375" style="279" customWidth="1"/>
    <col min="5641" max="5641" width="5.5703125" style="279" customWidth="1"/>
    <col min="5642" max="5642" width="28" style="279" customWidth="1"/>
    <col min="5643" max="5643" width="9.7109375" style="279" customWidth="1"/>
    <col min="5644" max="5644" width="58.85546875" style="279" customWidth="1"/>
    <col min="5645" max="5645" width="0.85546875" style="279" customWidth="1"/>
    <col min="5646" max="5646" width="19" style="279" customWidth="1"/>
    <col min="5647" max="5648" width="58.85546875" style="279" customWidth="1"/>
    <col min="5649" max="5650" width="37.85546875" style="279" customWidth="1"/>
    <col min="5651" max="5652" width="20.140625" style="279" customWidth="1"/>
    <col min="5653" max="5654" width="30.28515625" style="279" customWidth="1"/>
    <col min="5655" max="5655" width="58.85546875" style="279" customWidth="1"/>
    <col min="5656" max="5657" width="20.140625" style="279" customWidth="1"/>
    <col min="5658" max="5660" width="30.28515625" style="279" customWidth="1"/>
    <col min="5661" max="5661" width="50.42578125" style="279" customWidth="1"/>
    <col min="5662" max="5664" width="30.42578125" style="279" customWidth="1"/>
    <col min="5665" max="5665" width="30.5703125" style="279" customWidth="1"/>
    <col min="5666" max="5666" width="30.28515625" style="279" customWidth="1"/>
    <col min="5667" max="5667" width="67.140625" style="279" customWidth="1"/>
    <col min="5668" max="5668" width="58.85546875" style="279" customWidth="1"/>
    <col min="5669" max="5669" width="0.140625" style="279" customWidth="1"/>
    <col min="5670" max="5670" width="15.140625" style="279" customWidth="1"/>
    <col min="5671" max="5671" width="0.140625" style="279" customWidth="1"/>
    <col min="5672" max="5672" width="30.28515625" style="279" customWidth="1"/>
    <col min="5673" max="5673" width="50.28515625" style="279" customWidth="1"/>
    <col min="5674" max="5674" width="0.140625" style="279" customWidth="1"/>
    <col min="5675" max="5675" width="31.42578125" style="279" customWidth="1"/>
    <col min="5676" max="5676" width="21" style="279" customWidth="1"/>
    <col min="5677" max="5677" width="16" style="279" customWidth="1"/>
    <col min="5678" max="5678" width="1" style="279" customWidth="1"/>
    <col min="5679" max="5679" width="7.42578125" style="279" customWidth="1"/>
    <col min="5680" max="5680" width="8.5703125" style="279" customWidth="1"/>
    <col min="5681" max="5681" width="3.42578125" style="279" customWidth="1"/>
    <col min="5682" max="5888" width="9.140625" style="279" customWidth="1"/>
    <col min="5889" max="5889" width="3.42578125" style="279" customWidth="1"/>
    <col min="5890" max="5890" width="4" style="279" customWidth="1"/>
    <col min="5891" max="5891" width="3" style="279" customWidth="1"/>
    <col min="5892" max="5892" width="3.7109375" style="279" customWidth="1"/>
    <col min="5893" max="5893" width="13.140625" style="279" customWidth="1"/>
    <col min="5894" max="5894" width="2.28515625" style="279" customWidth="1"/>
    <col min="5895" max="5895" width="7.42578125" style="279" customWidth="1"/>
    <col min="5896" max="5896" width="22.7109375" style="279" customWidth="1"/>
    <col min="5897" max="5897" width="5.5703125" style="279" customWidth="1"/>
    <col min="5898" max="5898" width="28" style="279" customWidth="1"/>
    <col min="5899" max="5899" width="9.7109375" style="279" customWidth="1"/>
    <col min="5900" max="5900" width="58.85546875" style="279" customWidth="1"/>
    <col min="5901" max="5901" width="0.85546875" style="279" customWidth="1"/>
    <col min="5902" max="5902" width="19" style="279" customWidth="1"/>
    <col min="5903" max="5904" width="58.85546875" style="279" customWidth="1"/>
    <col min="5905" max="5906" width="37.85546875" style="279" customWidth="1"/>
    <col min="5907" max="5908" width="20.140625" style="279" customWidth="1"/>
    <col min="5909" max="5910" width="30.28515625" style="279" customWidth="1"/>
    <col min="5911" max="5911" width="58.85546875" style="279" customWidth="1"/>
    <col min="5912" max="5913" width="20.140625" style="279" customWidth="1"/>
    <col min="5914" max="5916" width="30.28515625" style="279" customWidth="1"/>
    <col min="5917" max="5917" width="50.42578125" style="279" customWidth="1"/>
    <col min="5918" max="5920" width="30.42578125" style="279" customWidth="1"/>
    <col min="5921" max="5921" width="30.5703125" style="279" customWidth="1"/>
    <col min="5922" max="5922" width="30.28515625" style="279" customWidth="1"/>
    <col min="5923" max="5923" width="67.140625" style="279" customWidth="1"/>
    <col min="5924" max="5924" width="58.85546875" style="279" customWidth="1"/>
    <col min="5925" max="5925" width="0.140625" style="279" customWidth="1"/>
    <col min="5926" max="5926" width="15.140625" style="279" customWidth="1"/>
    <col min="5927" max="5927" width="0.140625" style="279" customWidth="1"/>
    <col min="5928" max="5928" width="30.28515625" style="279" customWidth="1"/>
    <col min="5929" max="5929" width="50.28515625" style="279" customWidth="1"/>
    <col min="5930" max="5930" width="0.140625" style="279" customWidth="1"/>
    <col min="5931" max="5931" width="31.42578125" style="279" customWidth="1"/>
    <col min="5932" max="5932" width="21" style="279" customWidth="1"/>
    <col min="5933" max="5933" width="16" style="279" customWidth="1"/>
    <col min="5934" max="5934" width="1" style="279" customWidth="1"/>
    <col min="5935" max="5935" width="7.42578125" style="279" customWidth="1"/>
    <col min="5936" max="5936" width="8.5703125" style="279" customWidth="1"/>
    <col min="5937" max="5937" width="3.42578125" style="279" customWidth="1"/>
    <col min="5938" max="6144" width="9.140625" style="279" customWidth="1"/>
    <col min="6145" max="6145" width="3.42578125" style="279" customWidth="1"/>
    <col min="6146" max="6146" width="4" style="279" customWidth="1"/>
    <col min="6147" max="6147" width="3" style="279" customWidth="1"/>
    <col min="6148" max="6148" width="3.7109375" style="279" customWidth="1"/>
    <col min="6149" max="6149" width="13.140625" style="279" customWidth="1"/>
    <col min="6150" max="6150" width="2.28515625" style="279" customWidth="1"/>
    <col min="6151" max="6151" width="7.42578125" style="279" customWidth="1"/>
    <col min="6152" max="6152" width="22.7109375" style="279" customWidth="1"/>
    <col min="6153" max="6153" width="5.5703125" style="279" customWidth="1"/>
    <col min="6154" max="6154" width="28" style="279" customWidth="1"/>
    <col min="6155" max="6155" width="9.7109375" style="279" customWidth="1"/>
    <col min="6156" max="6156" width="58.85546875" style="279" customWidth="1"/>
    <col min="6157" max="6157" width="0.85546875" style="279" customWidth="1"/>
    <col min="6158" max="6158" width="19" style="279" customWidth="1"/>
    <col min="6159" max="6160" width="58.85546875" style="279" customWidth="1"/>
    <col min="6161" max="6162" width="37.85546875" style="279" customWidth="1"/>
    <col min="6163" max="6164" width="20.140625" style="279" customWidth="1"/>
    <col min="6165" max="6166" width="30.28515625" style="279" customWidth="1"/>
    <col min="6167" max="6167" width="58.85546875" style="279" customWidth="1"/>
    <col min="6168" max="6169" width="20.140625" style="279" customWidth="1"/>
    <col min="6170" max="6172" width="30.28515625" style="279" customWidth="1"/>
    <col min="6173" max="6173" width="50.42578125" style="279" customWidth="1"/>
    <col min="6174" max="6176" width="30.42578125" style="279" customWidth="1"/>
    <col min="6177" max="6177" width="30.5703125" style="279" customWidth="1"/>
    <col min="6178" max="6178" width="30.28515625" style="279" customWidth="1"/>
    <col min="6179" max="6179" width="67.140625" style="279" customWidth="1"/>
    <col min="6180" max="6180" width="58.85546875" style="279" customWidth="1"/>
    <col min="6181" max="6181" width="0.140625" style="279" customWidth="1"/>
    <col min="6182" max="6182" width="15.140625" style="279" customWidth="1"/>
    <col min="6183" max="6183" width="0.140625" style="279" customWidth="1"/>
    <col min="6184" max="6184" width="30.28515625" style="279" customWidth="1"/>
    <col min="6185" max="6185" width="50.28515625" style="279" customWidth="1"/>
    <col min="6186" max="6186" width="0.140625" style="279" customWidth="1"/>
    <col min="6187" max="6187" width="31.42578125" style="279" customWidth="1"/>
    <col min="6188" max="6188" width="21" style="279" customWidth="1"/>
    <col min="6189" max="6189" width="16" style="279" customWidth="1"/>
    <col min="6190" max="6190" width="1" style="279" customWidth="1"/>
    <col min="6191" max="6191" width="7.42578125" style="279" customWidth="1"/>
    <col min="6192" max="6192" width="8.5703125" style="279" customWidth="1"/>
    <col min="6193" max="6193" width="3.42578125" style="279" customWidth="1"/>
    <col min="6194" max="6400" width="9.140625" style="279" customWidth="1"/>
    <col min="6401" max="6401" width="3.42578125" style="279" customWidth="1"/>
    <col min="6402" max="6402" width="4" style="279" customWidth="1"/>
    <col min="6403" max="6403" width="3" style="279" customWidth="1"/>
    <col min="6404" max="6404" width="3.7109375" style="279" customWidth="1"/>
    <col min="6405" max="6405" width="13.140625" style="279" customWidth="1"/>
    <col min="6406" max="6406" width="2.28515625" style="279" customWidth="1"/>
    <col min="6407" max="6407" width="7.42578125" style="279" customWidth="1"/>
    <col min="6408" max="6408" width="22.7109375" style="279" customWidth="1"/>
    <col min="6409" max="6409" width="5.5703125" style="279" customWidth="1"/>
    <col min="6410" max="6410" width="28" style="279" customWidth="1"/>
    <col min="6411" max="6411" width="9.7109375" style="279" customWidth="1"/>
    <col min="6412" max="6412" width="58.85546875" style="279" customWidth="1"/>
    <col min="6413" max="6413" width="0.85546875" style="279" customWidth="1"/>
    <col min="6414" max="6414" width="19" style="279" customWidth="1"/>
    <col min="6415" max="6416" width="58.85546875" style="279" customWidth="1"/>
    <col min="6417" max="6418" width="37.85546875" style="279" customWidth="1"/>
    <col min="6419" max="6420" width="20.140625" style="279" customWidth="1"/>
    <col min="6421" max="6422" width="30.28515625" style="279" customWidth="1"/>
    <col min="6423" max="6423" width="58.85546875" style="279" customWidth="1"/>
    <col min="6424" max="6425" width="20.140625" style="279" customWidth="1"/>
    <col min="6426" max="6428" width="30.28515625" style="279" customWidth="1"/>
    <col min="6429" max="6429" width="50.42578125" style="279" customWidth="1"/>
    <col min="6430" max="6432" width="30.42578125" style="279" customWidth="1"/>
    <col min="6433" max="6433" width="30.5703125" style="279" customWidth="1"/>
    <col min="6434" max="6434" width="30.28515625" style="279" customWidth="1"/>
    <col min="6435" max="6435" width="67.140625" style="279" customWidth="1"/>
    <col min="6436" max="6436" width="58.85546875" style="279" customWidth="1"/>
    <col min="6437" max="6437" width="0.140625" style="279" customWidth="1"/>
    <col min="6438" max="6438" width="15.140625" style="279" customWidth="1"/>
    <col min="6439" max="6439" width="0.140625" style="279" customWidth="1"/>
    <col min="6440" max="6440" width="30.28515625" style="279" customWidth="1"/>
    <col min="6441" max="6441" width="50.28515625" style="279" customWidth="1"/>
    <col min="6442" max="6442" width="0.140625" style="279" customWidth="1"/>
    <col min="6443" max="6443" width="31.42578125" style="279" customWidth="1"/>
    <col min="6444" max="6444" width="21" style="279" customWidth="1"/>
    <col min="6445" max="6445" width="16" style="279" customWidth="1"/>
    <col min="6446" max="6446" width="1" style="279" customWidth="1"/>
    <col min="6447" max="6447" width="7.42578125" style="279" customWidth="1"/>
    <col min="6448" max="6448" width="8.5703125" style="279" customWidth="1"/>
    <col min="6449" max="6449" width="3.42578125" style="279" customWidth="1"/>
    <col min="6450" max="6656" width="9.140625" style="279" customWidth="1"/>
    <col min="6657" max="6657" width="3.42578125" style="279" customWidth="1"/>
    <col min="6658" max="6658" width="4" style="279" customWidth="1"/>
    <col min="6659" max="6659" width="3" style="279" customWidth="1"/>
    <col min="6660" max="6660" width="3.7109375" style="279" customWidth="1"/>
    <col min="6661" max="6661" width="13.140625" style="279" customWidth="1"/>
    <col min="6662" max="6662" width="2.28515625" style="279" customWidth="1"/>
    <col min="6663" max="6663" width="7.42578125" style="279" customWidth="1"/>
    <col min="6664" max="6664" width="22.7109375" style="279" customWidth="1"/>
    <col min="6665" max="6665" width="5.5703125" style="279" customWidth="1"/>
    <col min="6666" max="6666" width="28" style="279" customWidth="1"/>
    <col min="6667" max="6667" width="9.7109375" style="279" customWidth="1"/>
    <col min="6668" max="6668" width="58.85546875" style="279" customWidth="1"/>
    <col min="6669" max="6669" width="0.85546875" style="279" customWidth="1"/>
    <col min="6670" max="6670" width="19" style="279" customWidth="1"/>
    <col min="6671" max="6672" width="58.85546875" style="279" customWidth="1"/>
    <col min="6673" max="6674" width="37.85546875" style="279" customWidth="1"/>
    <col min="6675" max="6676" width="20.140625" style="279" customWidth="1"/>
    <col min="6677" max="6678" width="30.28515625" style="279" customWidth="1"/>
    <col min="6679" max="6679" width="58.85546875" style="279" customWidth="1"/>
    <col min="6680" max="6681" width="20.140625" style="279" customWidth="1"/>
    <col min="6682" max="6684" width="30.28515625" style="279" customWidth="1"/>
    <col min="6685" max="6685" width="50.42578125" style="279" customWidth="1"/>
    <col min="6686" max="6688" width="30.42578125" style="279" customWidth="1"/>
    <col min="6689" max="6689" width="30.5703125" style="279" customWidth="1"/>
    <col min="6690" max="6690" width="30.28515625" style="279" customWidth="1"/>
    <col min="6691" max="6691" width="67.140625" style="279" customWidth="1"/>
    <col min="6692" max="6692" width="58.85546875" style="279" customWidth="1"/>
    <col min="6693" max="6693" width="0.140625" style="279" customWidth="1"/>
    <col min="6694" max="6694" width="15.140625" style="279" customWidth="1"/>
    <col min="6695" max="6695" width="0.140625" style="279" customWidth="1"/>
    <col min="6696" max="6696" width="30.28515625" style="279" customWidth="1"/>
    <col min="6697" max="6697" width="50.28515625" style="279" customWidth="1"/>
    <col min="6698" max="6698" width="0.140625" style="279" customWidth="1"/>
    <col min="6699" max="6699" width="31.42578125" style="279" customWidth="1"/>
    <col min="6700" max="6700" width="21" style="279" customWidth="1"/>
    <col min="6701" max="6701" width="16" style="279" customWidth="1"/>
    <col min="6702" max="6702" width="1" style="279" customWidth="1"/>
    <col min="6703" max="6703" width="7.42578125" style="279" customWidth="1"/>
    <col min="6704" max="6704" width="8.5703125" style="279" customWidth="1"/>
    <col min="6705" max="6705" width="3.42578125" style="279" customWidth="1"/>
    <col min="6706" max="6912" width="9.140625" style="279" customWidth="1"/>
    <col min="6913" max="6913" width="3.42578125" style="279" customWidth="1"/>
    <col min="6914" max="6914" width="4" style="279" customWidth="1"/>
    <col min="6915" max="6915" width="3" style="279" customWidth="1"/>
    <col min="6916" max="6916" width="3.7109375" style="279" customWidth="1"/>
    <col min="6917" max="6917" width="13.140625" style="279" customWidth="1"/>
    <col min="6918" max="6918" width="2.28515625" style="279" customWidth="1"/>
    <col min="6919" max="6919" width="7.42578125" style="279" customWidth="1"/>
    <col min="6920" max="6920" width="22.7109375" style="279" customWidth="1"/>
    <col min="6921" max="6921" width="5.5703125" style="279" customWidth="1"/>
    <col min="6922" max="6922" width="28" style="279" customWidth="1"/>
    <col min="6923" max="6923" width="9.7109375" style="279" customWidth="1"/>
    <col min="6924" max="6924" width="58.85546875" style="279" customWidth="1"/>
    <col min="6925" max="6925" width="0.85546875" style="279" customWidth="1"/>
    <col min="6926" max="6926" width="19" style="279" customWidth="1"/>
    <col min="6927" max="6928" width="58.85546875" style="279" customWidth="1"/>
    <col min="6929" max="6930" width="37.85546875" style="279" customWidth="1"/>
    <col min="6931" max="6932" width="20.140625" style="279" customWidth="1"/>
    <col min="6933" max="6934" width="30.28515625" style="279" customWidth="1"/>
    <col min="6935" max="6935" width="58.85546875" style="279" customWidth="1"/>
    <col min="6936" max="6937" width="20.140625" style="279" customWidth="1"/>
    <col min="6938" max="6940" width="30.28515625" style="279" customWidth="1"/>
    <col min="6941" max="6941" width="50.42578125" style="279" customWidth="1"/>
    <col min="6942" max="6944" width="30.42578125" style="279" customWidth="1"/>
    <col min="6945" max="6945" width="30.5703125" style="279" customWidth="1"/>
    <col min="6946" max="6946" width="30.28515625" style="279" customWidth="1"/>
    <col min="6947" max="6947" width="67.140625" style="279" customWidth="1"/>
    <col min="6948" max="6948" width="58.85546875" style="279" customWidth="1"/>
    <col min="6949" max="6949" width="0.140625" style="279" customWidth="1"/>
    <col min="6950" max="6950" width="15.140625" style="279" customWidth="1"/>
    <col min="6951" max="6951" width="0.140625" style="279" customWidth="1"/>
    <col min="6952" max="6952" width="30.28515625" style="279" customWidth="1"/>
    <col min="6953" max="6953" width="50.28515625" style="279" customWidth="1"/>
    <col min="6954" max="6954" width="0.140625" style="279" customWidth="1"/>
    <col min="6955" max="6955" width="31.42578125" style="279" customWidth="1"/>
    <col min="6956" max="6956" width="21" style="279" customWidth="1"/>
    <col min="6957" max="6957" width="16" style="279" customWidth="1"/>
    <col min="6958" max="6958" width="1" style="279" customWidth="1"/>
    <col min="6959" max="6959" width="7.42578125" style="279" customWidth="1"/>
    <col min="6960" max="6960" width="8.5703125" style="279" customWidth="1"/>
    <col min="6961" max="6961" width="3.42578125" style="279" customWidth="1"/>
    <col min="6962" max="7168" width="9.140625" style="279" customWidth="1"/>
    <col min="7169" max="7169" width="3.42578125" style="279" customWidth="1"/>
    <col min="7170" max="7170" width="4" style="279" customWidth="1"/>
    <col min="7171" max="7171" width="3" style="279" customWidth="1"/>
    <col min="7172" max="7172" width="3.7109375" style="279" customWidth="1"/>
    <col min="7173" max="7173" width="13.140625" style="279" customWidth="1"/>
    <col min="7174" max="7174" width="2.28515625" style="279" customWidth="1"/>
    <col min="7175" max="7175" width="7.42578125" style="279" customWidth="1"/>
    <col min="7176" max="7176" width="22.7109375" style="279" customWidth="1"/>
    <col min="7177" max="7177" width="5.5703125" style="279" customWidth="1"/>
    <col min="7178" max="7178" width="28" style="279" customWidth="1"/>
    <col min="7179" max="7179" width="9.7109375" style="279" customWidth="1"/>
    <col min="7180" max="7180" width="58.85546875" style="279" customWidth="1"/>
    <col min="7181" max="7181" width="0.85546875" style="279" customWidth="1"/>
    <col min="7182" max="7182" width="19" style="279" customWidth="1"/>
    <col min="7183" max="7184" width="58.85546875" style="279" customWidth="1"/>
    <col min="7185" max="7186" width="37.85546875" style="279" customWidth="1"/>
    <col min="7187" max="7188" width="20.140625" style="279" customWidth="1"/>
    <col min="7189" max="7190" width="30.28515625" style="279" customWidth="1"/>
    <col min="7191" max="7191" width="58.85546875" style="279" customWidth="1"/>
    <col min="7192" max="7193" width="20.140625" style="279" customWidth="1"/>
    <col min="7194" max="7196" width="30.28515625" style="279" customWidth="1"/>
    <col min="7197" max="7197" width="50.42578125" style="279" customWidth="1"/>
    <col min="7198" max="7200" width="30.42578125" style="279" customWidth="1"/>
    <col min="7201" max="7201" width="30.5703125" style="279" customWidth="1"/>
    <col min="7202" max="7202" width="30.28515625" style="279" customWidth="1"/>
    <col min="7203" max="7203" width="67.140625" style="279" customWidth="1"/>
    <col min="7204" max="7204" width="58.85546875" style="279" customWidth="1"/>
    <col min="7205" max="7205" width="0.140625" style="279" customWidth="1"/>
    <col min="7206" max="7206" width="15.140625" style="279" customWidth="1"/>
    <col min="7207" max="7207" width="0.140625" style="279" customWidth="1"/>
    <col min="7208" max="7208" width="30.28515625" style="279" customWidth="1"/>
    <col min="7209" max="7209" width="50.28515625" style="279" customWidth="1"/>
    <col min="7210" max="7210" width="0.140625" style="279" customWidth="1"/>
    <col min="7211" max="7211" width="31.42578125" style="279" customWidth="1"/>
    <col min="7212" max="7212" width="21" style="279" customWidth="1"/>
    <col min="7213" max="7213" width="16" style="279" customWidth="1"/>
    <col min="7214" max="7214" width="1" style="279" customWidth="1"/>
    <col min="7215" max="7215" width="7.42578125" style="279" customWidth="1"/>
    <col min="7216" max="7216" width="8.5703125" style="279" customWidth="1"/>
    <col min="7217" max="7217" width="3.42578125" style="279" customWidth="1"/>
    <col min="7218" max="7424" width="9.140625" style="279" customWidth="1"/>
    <col min="7425" max="7425" width="3.42578125" style="279" customWidth="1"/>
    <col min="7426" max="7426" width="4" style="279" customWidth="1"/>
    <col min="7427" max="7427" width="3" style="279" customWidth="1"/>
    <col min="7428" max="7428" width="3.7109375" style="279" customWidth="1"/>
    <col min="7429" max="7429" width="13.140625" style="279" customWidth="1"/>
    <col min="7430" max="7430" width="2.28515625" style="279" customWidth="1"/>
    <col min="7431" max="7431" width="7.42578125" style="279" customWidth="1"/>
    <col min="7432" max="7432" width="22.7109375" style="279" customWidth="1"/>
    <col min="7433" max="7433" width="5.5703125" style="279" customWidth="1"/>
    <col min="7434" max="7434" width="28" style="279" customWidth="1"/>
    <col min="7435" max="7435" width="9.7109375" style="279" customWidth="1"/>
    <col min="7436" max="7436" width="58.85546875" style="279" customWidth="1"/>
    <col min="7437" max="7437" width="0.85546875" style="279" customWidth="1"/>
    <col min="7438" max="7438" width="19" style="279" customWidth="1"/>
    <col min="7439" max="7440" width="58.85546875" style="279" customWidth="1"/>
    <col min="7441" max="7442" width="37.85546875" style="279" customWidth="1"/>
    <col min="7443" max="7444" width="20.140625" style="279" customWidth="1"/>
    <col min="7445" max="7446" width="30.28515625" style="279" customWidth="1"/>
    <col min="7447" max="7447" width="58.85546875" style="279" customWidth="1"/>
    <col min="7448" max="7449" width="20.140625" style="279" customWidth="1"/>
    <col min="7450" max="7452" width="30.28515625" style="279" customWidth="1"/>
    <col min="7453" max="7453" width="50.42578125" style="279" customWidth="1"/>
    <col min="7454" max="7456" width="30.42578125" style="279" customWidth="1"/>
    <col min="7457" max="7457" width="30.5703125" style="279" customWidth="1"/>
    <col min="7458" max="7458" width="30.28515625" style="279" customWidth="1"/>
    <col min="7459" max="7459" width="67.140625" style="279" customWidth="1"/>
    <col min="7460" max="7460" width="58.85546875" style="279" customWidth="1"/>
    <col min="7461" max="7461" width="0.140625" style="279" customWidth="1"/>
    <col min="7462" max="7462" width="15.140625" style="279" customWidth="1"/>
    <col min="7463" max="7463" width="0.140625" style="279" customWidth="1"/>
    <col min="7464" max="7464" width="30.28515625" style="279" customWidth="1"/>
    <col min="7465" max="7465" width="50.28515625" style="279" customWidth="1"/>
    <col min="7466" max="7466" width="0.140625" style="279" customWidth="1"/>
    <col min="7467" max="7467" width="31.42578125" style="279" customWidth="1"/>
    <col min="7468" max="7468" width="21" style="279" customWidth="1"/>
    <col min="7469" max="7469" width="16" style="279" customWidth="1"/>
    <col min="7470" max="7470" width="1" style="279" customWidth="1"/>
    <col min="7471" max="7471" width="7.42578125" style="279" customWidth="1"/>
    <col min="7472" max="7472" width="8.5703125" style="279" customWidth="1"/>
    <col min="7473" max="7473" width="3.42578125" style="279" customWidth="1"/>
    <col min="7474" max="7680" width="9.140625" style="279" customWidth="1"/>
    <col min="7681" max="7681" width="3.42578125" style="279" customWidth="1"/>
    <col min="7682" max="7682" width="4" style="279" customWidth="1"/>
    <col min="7683" max="7683" width="3" style="279" customWidth="1"/>
    <col min="7684" max="7684" width="3.7109375" style="279" customWidth="1"/>
    <col min="7685" max="7685" width="13.140625" style="279" customWidth="1"/>
    <col min="7686" max="7686" width="2.28515625" style="279" customWidth="1"/>
    <col min="7687" max="7687" width="7.42578125" style="279" customWidth="1"/>
    <col min="7688" max="7688" width="22.7109375" style="279" customWidth="1"/>
    <col min="7689" max="7689" width="5.5703125" style="279" customWidth="1"/>
    <col min="7690" max="7690" width="28" style="279" customWidth="1"/>
    <col min="7691" max="7691" width="9.7109375" style="279" customWidth="1"/>
    <col min="7692" max="7692" width="58.85546875" style="279" customWidth="1"/>
    <col min="7693" max="7693" width="0.85546875" style="279" customWidth="1"/>
    <col min="7694" max="7694" width="19" style="279" customWidth="1"/>
    <col min="7695" max="7696" width="58.85546875" style="279" customWidth="1"/>
    <col min="7697" max="7698" width="37.85546875" style="279" customWidth="1"/>
    <col min="7699" max="7700" width="20.140625" style="279" customWidth="1"/>
    <col min="7701" max="7702" width="30.28515625" style="279" customWidth="1"/>
    <col min="7703" max="7703" width="58.85546875" style="279" customWidth="1"/>
    <col min="7704" max="7705" width="20.140625" style="279" customWidth="1"/>
    <col min="7706" max="7708" width="30.28515625" style="279" customWidth="1"/>
    <col min="7709" max="7709" width="50.42578125" style="279" customWidth="1"/>
    <col min="7710" max="7712" width="30.42578125" style="279" customWidth="1"/>
    <col min="7713" max="7713" width="30.5703125" style="279" customWidth="1"/>
    <col min="7714" max="7714" width="30.28515625" style="279" customWidth="1"/>
    <col min="7715" max="7715" width="67.140625" style="279" customWidth="1"/>
    <col min="7716" max="7716" width="58.85546875" style="279" customWidth="1"/>
    <col min="7717" max="7717" width="0.140625" style="279" customWidth="1"/>
    <col min="7718" max="7718" width="15.140625" style="279" customWidth="1"/>
    <col min="7719" max="7719" width="0.140625" style="279" customWidth="1"/>
    <col min="7720" max="7720" width="30.28515625" style="279" customWidth="1"/>
    <col min="7721" max="7721" width="50.28515625" style="279" customWidth="1"/>
    <col min="7722" max="7722" width="0.140625" style="279" customWidth="1"/>
    <col min="7723" max="7723" width="31.42578125" style="279" customWidth="1"/>
    <col min="7724" max="7724" width="21" style="279" customWidth="1"/>
    <col min="7725" max="7725" width="16" style="279" customWidth="1"/>
    <col min="7726" max="7726" width="1" style="279" customWidth="1"/>
    <col min="7727" max="7727" width="7.42578125" style="279" customWidth="1"/>
    <col min="7728" max="7728" width="8.5703125" style="279" customWidth="1"/>
    <col min="7729" max="7729" width="3.42578125" style="279" customWidth="1"/>
    <col min="7730" max="7936" width="9.140625" style="279" customWidth="1"/>
    <col min="7937" max="7937" width="3.42578125" style="279" customWidth="1"/>
    <col min="7938" max="7938" width="4" style="279" customWidth="1"/>
    <col min="7939" max="7939" width="3" style="279" customWidth="1"/>
    <col min="7940" max="7940" width="3.7109375" style="279" customWidth="1"/>
    <col min="7941" max="7941" width="13.140625" style="279" customWidth="1"/>
    <col min="7942" max="7942" width="2.28515625" style="279" customWidth="1"/>
    <col min="7943" max="7943" width="7.42578125" style="279" customWidth="1"/>
    <col min="7944" max="7944" width="22.7109375" style="279" customWidth="1"/>
    <col min="7945" max="7945" width="5.5703125" style="279" customWidth="1"/>
    <col min="7946" max="7946" width="28" style="279" customWidth="1"/>
    <col min="7947" max="7947" width="9.7109375" style="279" customWidth="1"/>
    <col min="7948" max="7948" width="58.85546875" style="279" customWidth="1"/>
    <col min="7949" max="7949" width="0.85546875" style="279" customWidth="1"/>
    <col min="7950" max="7950" width="19" style="279" customWidth="1"/>
    <col min="7951" max="7952" width="58.85546875" style="279" customWidth="1"/>
    <col min="7953" max="7954" width="37.85546875" style="279" customWidth="1"/>
    <col min="7955" max="7956" width="20.140625" style="279" customWidth="1"/>
    <col min="7957" max="7958" width="30.28515625" style="279" customWidth="1"/>
    <col min="7959" max="7959" width="58.85546875" style="279" customWidth="1"/>
    <col min="7960" max="7961" width="20.140625" style="279" customWidth="1"/>
    <col min="7962" max="7964" width="30.28515625" style="279" customWidth="1"/>
    <col min="7965" max="7965" width="50.42578125" style="279" customWidth="1"/>
    <col min="7966" max="7968" width="30.42578125" style="279" customWidth="1"/>
    <col min="7969" max="7969" width="30.5703125" style="279" customWidth="1"/>
    <col min="7970" max="7970" width="30.28515625" style="279" customWidth="1"/>
    <col min="7971" max="7971" width="67.140625" style="279" customWidth="1"/>
    <col min="7972" max="7972" width="58.85546875" style="279" customWidth="1"/>
    <col min="7973" max="7973" width="0.140625" style="279" customWidth="1"/>
    <col min="7974" max="7974" width="15.140625" style="279" customWidth="1"/>
    <col min="7975" max="7975" width="0.140625" style="279" customWidth="1"/>
    <col min="7976" max="7976" width="30.28515625" style="279" customWidth="1"/>
    <col min="7977" max="7977" width="50.28515625" style="279" customWidth="1"/>
    <col min="7978" max="7978" width="0.140625" style="279" customWidth="1"/>
    <col min="7979" max="7979" width="31.42578125" style="279" customWidth="1"/>
    <col min="7980" max="7980" width="21" style="279" customWidth="1"/>
    <col min="7981" max="7981" width="16" style="279" customWidth="1"/>
    <col min="7982" max="7982" width="1" style="279" customWidth="1"/>
    <col min="7983" max="7983" width="7.42578125" style="279" customWidth="1"/>
    <col min="7984" max="7984" width="8.5703125" style="279" customWidth="1"/>
    <col min="7985" max="7985" width="3.42578125" style="279" customWidth="1"/>
    <col min="7986" max="8192" width="9.140625" style="279" customWidth="1"/>
    <col min="8193" max="8193" width="3.42578125" style="279" customWidth="1"/>
    <col min="8194" max="8194" width="4" style="279" customWidth="1"/>
    <col min="8195" max="8195" width="3" style="279" customWidth="1"/>
    <col min="8196" max="8196" width="3.7109375" style="279" customWidth="1"/>
    <col min="8197" max="8197" width="13.140625" style="279" customWidth="1"/>
    <col min="8198" max="8198" width="2.28515625" style="279" customWidth="1"/>
    <col min="8199" max="8199" width="7.42578125" style="279" customWidth="1"/>
    <col min="8200" max="8200" width="22.7109375" style="279" customWidth="1"/>
    <col min="8201" max="8201" width="5.5703125" style="279" customWidth="1"/>
    <col min="8202" max="8202" width="28" style="279" customWidth="1"/>
    <col min="8203" max="8203" width="9.7109375" style="279" customWidth="1"/>
    <col min="8204" max="8204" width="58.85546875" style="279" customWidth="1"/>
    <col min="8205" max="8205" width="0.85546875" style="279" customWidth="1"/>
    <col min="8206" max="8206" width="19" style="279" customWidth="1"/>
    <col min="8207" max="8208" width="58.85546875" style="279" customWidth="1"/>
    <col min="8209" max="8210" width="37.85546875" style="279" customWidth="1"/>
    <col min="8211" max="8212" width="20.140625" style="279" customWidth="1"/>
    <col min="8213" max="8214" width="30.28515625" style="279" customWidth="1"/>
    <col min="8215" max="8215" width="58.85546875" style="279" customWidth="1"/>
    <col min="8216" max="8217" width="20.140625" style="279" customWidth="1"/>
    <col min="8218" max="8220" width="30.28515625" style="279" customWidth="1"/>
    <col min="8221" max="8221" width="50.42578125" style="279" customWidth="1"/>
    <col min="8222" max="8224" width="30.42578125" style="279" customWidth="1"/>
    <col min="8225" max="8225" width="30.5703125" style="279" customWidth="1"/>
    <col min="8226" max="8226" width="30.28515625" style="279" customWidth="1"/>
    <col min="8227" max="8227" width="67.140625" style="279" customWidth="1"/>
    <col min="8228" max="8228" width="58.85546875" style="279" customWidth="1"/>
    <col min="8229" max="8229" width="0.140625" style="279" customWidth="1"/>
    <col min="8230" max="8230" width="15.140625" style="279" customWidth="1"/>
    <col min="8231" max="8231" width="0.140625" style="279" customWidth="1"/>
    <col min="8232" max="8232" width="30.28515625" style="279" customWidth="1"/>
    <col min="8233" max="8233" width="50.28515625" style="279" customWidth="1"/>
    <col min="8234" max="8234" width="0.140625" style="279" customWidth="1"/>
    <col min="8235" max="8235" width="31.42578125" style="279" customWidth="1"/>
    <col min="8236" max="8236" width="21" style="279" customWidth="1"/>
    <col min="8237" max="8237" width="16" style="279" customWidth="1"/>
    <col min="8238" max="8238" width="1" style="279" customWidth="1"/>
    <col min="8239" max="8239" width="7.42578125" style="279" customWidth="1"/>
    <col min="8240" max="8240" width="8.5703125" style="279" customWidth="1"/>
    <col min="8241" max="8241" width="3.42578125" style="279" customWidth="1"/>
    <col min="8242" max="8448" width="9.140625" style="279" customWidth="1"/>
    <col min="8449" max="8449" width="3.42578125" style="279" customWidth="1"/>
    <col min="8450" max="8450" width="4" style="279" customWidth="1"/>
    <col min="8451" max="8451" width="3" style="279" customWidth="1"/>
    <col min="8452" max="8452" width="3.7109375" style="279" customWidth="1"/>
    <col min="8453" max="8453" width="13.140625" style="279" customWidth="1"/>
    <col min="8454" max="8454" width="2.28515625" style="279" customWidth="1"/>
    <col min="8455" max="8455" width="7.42578125" style="279" customWidth="1"/>
    <col min="8456" max="8456" width="22.7109375" style="279" customWidth="1"/>
    <col min="8457" max="8457" width="5.5703125" style="279" customWidth="1"/>
    <col min="8458" max="8458" width="28" style="279" customWidth="1"/>
    <col min="8459" max="8459" width="9.7109375" style="279" customWidth="1"/>
    <col min="8460" max="8460" width="58.85546875" style="279" customWidth="1"/>
    <col min="8461" max="8461" width="0.85546875" style="279" customWidth="1"/>
    <col min="8462" max="8462" width="19" style="279" customWidth="1"/>
    <col min="8463" max="8464" width="58.85546875" style="279" customWidth="1"/>
    <col min="8465" max="8466" width="37.85546875" style="279" customWidth="1"/>
    <col min="8467" max="8468" width="20.140625" style="279" customWidth="1"/>
    <col min="8469" max="8470" width="30.28515625" style="279" customWidth="1"/>
    <col min="8471" max="8471" width="58.85546875" style="279" customWidth="1"/>
    <col min="8472" max="8473" width="20.140625" style="279" customWidth="1"/>
    <col min="8474" max="8476" width="30.28515625" style="279" customWidth="1"/>
    <col min="8477" max="8477" width="50.42578125" style="279" customWidth="1"/>
    <col min="8478" max="8480" width="30.42578125" style="279" customWidth="1"/>
    <col min="8481" max="8481" width="30.5703125" style="279" customWidth="1"/>
    <col min="8482" max="8482" width="30.28515625" style="279" customWidth="1"/>
    <col min="8483" max="8483" width="67.140625" style="279" customWidth="1"/>
    <col min="8484" max="8484" width="58.85546875" style="279" customWidth="1"/>
    <col min="8485" max="8485" width="0.140625" style="279" customWidth="1"/>
    <col min="8486" max="8486" width="15.140625" style="279" customWidth="1"/>
    <col min="8487" max="8487" width="0.140625" style="279" customWidth="1"/>
    <col min="8488" max="8488" width="30.28515625" style="279" customWidth="1"/>
    <col min="8489" max="8489" width="50.28515625" style="279" customWidth="1"/>
    <col min="8490" max="8490" width="0.140625" style="279" customWidth="1"/>
    <col min="8491" max="8491" width="31.42578125" style="279" customWidth="1"/>
    <col min="8492" max="8492" width="21" style="279" customWidth="1"/>
    <col min="8493" max="8493" width="16" style="279" customWidth="1"/>
    <col min="8494" max="8494" width="1" style="279" customWidth="1"/>
    <col min="8495" max="8495" width="7.42578125" style="279" customWidth="1"/>
    <col min="8496" max="8496" width="8.5703125" style="279" customWidth="1"/>
    <col min="8497" max="8497" width="3.42578125" style="279" customWidth="1"/>
    <col min="8498" max="8704" width="9.140625" style="279" customWidth="1"/>
    <col min="8705" max="8705" width="3.42578125" style="279" customWidth="1"/>
    <col min="8706" max="8706" width="4" style="279" customWidth="1"/>
    <col min="8707" max="8707" width="3" style="279" customWidth="1"/>
    <col min="8708" max="8708" width="3.7109375" style="279" customWidth="1"/>
    <col min="8709" max="8709" width="13.140625" style="279" customWidth="1"/>
    <col min="8710" max="8710" width="2.28515625" style="279" customWidth="1"/>
    <col min="8711" max="8711" width="7.42578125" style="279" customWidth="1"/>
    <col min="8712" max="8712" width="22.7109375" style="279" customWidth="1"/>
    <col min="8713" max="8713" width="5.5703125" style="279" customWidth="1"/>
    <col min="8714" max="8714" width="28" style="279" customWidth="1"/>
    <col min="8715" max="8715" width="9.7109375" style="279" customWidth="1"/>
    <col min="8716" max="8716" width="58.85546875" style="279" customWidth="1"/>
    <col min="8717" max="8717" width="0.85546875" style="279" customWidth="1"/>
    <col min="8718" max="8718" width="19" style="279" customWidth="1"/>
    <col min="8719" max="8720" width="58.85546875" style="279" customWidth="1"/>
    <col min="8721" max="8722" width="37.85546875" style="279" customWidth="1"/>
    <col min="8723" max="8724" width="20.140625" style="279" customWidth="1"/>
    <col min="8725" max="8726" width="30.28515625" style="279" customWidth="1"/>
    <col min="8727" max="8727" width="58.85546875" style="279" customWidth="1"/>
    <col min="8728" max="8729" width="20.140625" style="279" customWidth="1"/>
    <col min="8730" max="8732" width="30.28515625" style="279" customWidth="1"/>
    <col min="8733" max="8733" width="50.42578125" style="279" customWidth="1"/>
    <col min="8734" max="8736" width="30.42578125" style="279" customWidth="1"/>
    <col min="8737" max="8737" width="30.5703125" style="279" customWidth="1"/>
    <col min="8738" max="8738" width="30.28515625" style="279" customWidth="1"/>
    <col min="8739" max="8739" width="67.140625" style="279" customWidth="1"/>
    <col min="8740" max="8740" width="58.85546875" style="279" customWidth="1"/>
    <col min="8741" max="8741" width="0.140625" style="279" customWidth="1"/>
    <col min="8742" max="8742" width="15.140625" style="279" customWidth="1"/>
    <col min="8743" max="8743" width="0.140625" style="279" customWidth="1"/>
    <col min="8744" max="8744" width="30.28515625" style="279" customWidth="1"/>
    <col min="8745" max="8745" width="50.28515625" style="279" customWidth="1"/>
    <col min="8746" max="8746" width="0.140625" style="279" customWidth="1"/>
    <col min="8747" max="8747" width="31.42578125" style="279" customWidth="1"/>
    <col min="8748" max="8748" width="21" style="279" customWidth="1"/>
    <col min="8749" max="8749" width="16" style="279" customWidth="1"/>
    <col min="8750" max="8750" width="1" style="279" customWidth="1"/>
    <col min="8751" max="8751" width="7.42578125" style="279" customWidth="1"/>
    <col min="8752" max="8752" width="8.5703125" style="279" customWidth="1"/>
    <col min="8753" max="8753" width="3.42578125" style="279" customWidth="1"/>
    <col min="8754" max="8960" width="9.140625" style="279" customWidth="1"/>
    <col min="8961" max="8961" width="3.42578125" style="279" customWidth="1"/>
    <col min="8962" max="8962" width="4" style="279" customWidth="1"/>
    <col min="8963" max="8963" width="3" style="279" customWidth="1"/>
    <col min="8964" max="8964" width="3.7109375" style="279" customWidth="1"/>
    <col min="8965" max="8965" width="13.140625" style="279" customWidth="1"/>
    <col min="8966" max="8966" width="2.28515625" style="279" customWidth="1"/>
    <col min="8967" max="8967" width="7.42578125" style="279" customWidth="1"/>
    <col min="8968" max="8968" width="22.7109375" style="279" customWidth="1"/>
    <col min="8969" max="8969" width="5.5703125" style="279" customWidth="1"/>
    <col min="8970" max="8970" width="28" style="279" customWidth="1"/>
    <col min="8971" max="8971" width="9.7109375" style="279" customWidth="1"/>
    <col min="8972" max="8972" width="58.85546875" style="279" customWidth="1"/>
    <col min="8973" max="8973" width="0.85546875" style="279" customWidth="1"/>
    <col min="8974" max="8974" width="19" style="279" customWidth="1"/>
    <col min="8975" max="8976" width="58.85546875" style="279" customWidth="1"/>
    <col min="8977" max="8978" width="37.85546875" style="279" customWidth="1"/>
    <col min="8979" max="8980" width="20.140625" style="279" customWidth="1"/>
    <col min="8981" max="8982" width="30.28515625" style="279" customWidth="1"/>
    <col min="8983" max="8983" width="58.85546875" style="279" customWidth="1"/>
    <col min="8984" max="8985" width="20.140625" style="279" customWidth="1"/>
    <col min="8986" max="8988" width="30.28515625" style="279" customWidth="1"/>
    <col min="8989" max="8989" width="50.42578125" style="279" customWidth="1"/>
    <col min="8990" max="8992" width="30.42578125" style="279" customWidth="1"/>
    <col min="8993" max="8993" width="30.5703125" style="279" customWidth="1"/>
    <col min="8994" max="8994" width="30.28515625" style="279" customWidth="1"/>
    <col min="8995" max="8995" width="67.140625" style="279" customWidth="1"/>
    <col min="8996" max="8996" width="58.85546875" style="279" customWidth="1"/>
    <col min="8997" max="8997" width="0.140625" style="279" customWidth="1"/>
    <col min="8998" max="8998" width="15.140625" style="279" customWidth="1"/>
    <col min="8999" max="8999" width="0.140625" style="279" customWidth="1"/>
    <col min="9000" max="9000" width="30.28515625" style="279" customWidth="1"/>
    <col min="9001" max="9001" width="50.28515625" style="279" customWidth="1"/>
    <col min="9002" max="9002" width="0.140625" style="279" customWidth="1"/>
    <col min="9003" max="9003" width="31.42578125" style="279" customWidth="1"/>
    <col min="9004" max="9004" width="21" style="279" customWidth="1"/>
    <col min="9005" max="9005" width="16" style="279" customWidth="1"/>
    <col min="9006" max="9006" width="1" style="279" customWidth="1"/>
    <col min="9007" max="9007" width="7.42578125" style="279" customWidth="1"/>
    <col min="9008" max="9008" width="8.5703125" style="279" customWidth="1"/>
    <col min="9009" max="9009" width="3.42578125" style="279" customWidth="1"/>
    <col min="9010" max="9216" width="9.140625" style="279" customWidth="1"/>
    <col min="9217" max="9217" width="3.42578125" style="279" customWidth="1"/>
    <col min="9218" max="9218" width="4" style="279" customWidth="1"/>
    <col min="9219" max="9219" width="3" style="279" customWidth="1"/>
    <col min="9220" max="9220" width="3.7109375" style="279" customWidth="1"/>
    <col min="9221" max="9221" width="13.140625" style="279" customWidth="1"/>
    <col min="9222" max="9222" width="2.28515625" style="279" customWidth="1"/>
    <col min="9223" max="9223" width="7.42578125" style="279" customWidth="1"/>
    <col min="9224" max="9224" width="22.7109375" style="279" customWidth="1"/>
    <col min="9225" max="9225" width="5.5703125" style="279" customWidth="1"/>
    <col min="9226" max="9226" width="28" style="279" customWidth="1"/>
    <col min="9227" max="9227" width="9.7109375" style="279" customWidth="1"/>
    <col min="9228" max="9228" width="58.85546875" style="279" customWidth="1"/>
    <col min="9229" max="9229" width="0.85546875" style="279" customWidth="1"/>
    <col min="9230" max="9230" width="19" style="279" customWidth="1"/>
    <col min="9231" max="9232" width="58.85546875" style="279" customWidth="1"/>
    <col min="9233" max="9234" width="37.85546875" style="279" customWidth="1"/>
    <col min="9235" max="9236" width="20.140625" style="279" customWidth="1"/>
    <col min="9237" max="9238" width="30.28515625" style="279" customWidth="1"/>
    <col min="9239" max="9239" width="58.85546875" style="279" customWidth="1"/>
    <col min="9240" max="9241" width="20.140625" style="279" customWidth="1"/>
    <col min="9242" max="9244" width="30.28515625" style="279" customWidth="1"/>
    <col min="9245" max="9245" width="50.42578125" style="279" customWidth="1"/>
    <col min="9246" max="9248" width="30.42578125" style="279" customWidth="1"/>
    <col min="9249" max="9249" width="30.5703125" style="279" customWidth="1"/>
    <col min="9250" max="9250" width="30.28515625" style="279" customWidth="1"/>
    <col min="9251" max="9251" width="67.140625" style="279" customWidth="1"/>
    <col min="9252" max="9252" width="58.85546875" style="279" customWidth="1"/>
    <col min="9253" max="9253" width="0.140625" style="279" customWidth="1"/>
    <col min="9254" max="9254" width="15.140625" style="279" customWidth="1"/>
    <col min="9255" max="9255" width="0.140625" style="279" customWidth="1"/>
    <col min="9256" max="9256" width="30.28515625" style="279" customWidth="1"/>
    <col min="9257" max="9257" width="50.28515625" style="279" customWidth="1"/>
    <col min="9258" max="9258" width="0.140625" style="279" customWidth="1"/>
    <col min="9259" max="9259" width="31.42578125" style="279" customWidth="1"/>
    <col min="9260" max="9260" width="21" style="279" customWidth="1"/>
    <col min="9261" max="9261" width="16" style="279" customWidth="1"/>
    <col min="9262" max="9262" width="1" style="279" customWidth="1"/>
    <col min="9263" max="9263" width="7.42578125" style="279" customWidth="1"/>
    <col min="9264" max="9264" width="8.5703125" style="279" customWidth="1"/>
    <col min="9265" max="9265" width="3.42578125" style="279" customWidth="1"/>
    <col min="9266" max="9472" width="9.140625" style="279" customWidth="1"/>
    <col min="9473" max="9473" width="3.42578125" style="279" customWidth="1"/>
    <col min="9474" max="9474" width="4" style="279" customWidth="1"/>
    <col min="9475" max="9475" width="3" style="279" customWidth="1"/>
    <col min="9476" max="9476" width="3.7109375" style="279" customWidth="1"/>
    <col min="9477" max="9477" width="13.140625" style="279" customWidth="1"/>
    <col min="9478" max="9478" width="2.28515625" style="279" customWidth="1"/>
    <col min="9479" max="9479" width="7.42578125" style="279" customWidth="1"/>
    <col min="9480" max="9480" width="22.7109375" style="279" customWidth="1"/>
    <col min="9481" max="9481" width="5.5703125" style="279" customWidth="1"/>
    <col min="9482" max="9482" width="28" style="279" customWidth="1"/>
    <col min="9483" max="9483" width="9.7109375" style="279" customWidth="1"/>
    <col min="9484" max="9484" width="58.85546875" style="279" customWidth="1"/>
    <col min="9485" max="9485" width="0.85546875" style="279" customWidth="1"/>
    <col min="9486" max="9486" width="19" style="279" customWidth="1"/>
    <col min="9487" max="9488" width="58.85546875" style="279" customWidth="1"/>
    <col min="9489" max="9490" width="37.85546875" style="279" customWidth="1"/>
    <col min="9491" max="9492" width="20.140625" style="279" customWidth="1"/>
    <col min="9493" max="9494" width="30.28515625" style="279" customWidth="1"/>
    <col min="9495" max="9495" width="58.85546875" style="279" customWidth="1"/>
    <col min="9496" max="9497" width="20.140625" style="279" customWidth="1"/>
    <col min="9498" max="9500" width="30.28515625" style="279" customWidth="1"/>
    <col min="9501" max="9501" width="50.42578125" style="279" customWidth="1"/>
    <col min="9502" max="9504" width="30.42578125" style="279" customWidth="1"/>
    <col min="9505" max="9505" width="30.5703125" style="279" customWidth="1"/>
    <col min="9506" max="9506" width="30.28515625" style="279" customWidth="1"/>
    <col min="9507" max="9507" width="67.140625" style="279" customWidth="1"/>
    <col min="9508" max="9508" width="58.85546875" style="279" customWidth="1"/>
    <col min="9509" max="9509" width="0.140625" style="279" customWidth="1"/>
    <col min="9510" max="9510" width="15.140625" style="279" customWidth="1"/>
    <col min="9511" max="9511" width="0.140625" style="279" customWidth="1"/>
    <col min="9512" max="9512" width="30.28515625" style="279" customWidth="1"/>
    <col min="9513" max="9513" width="50.28515625" style="279" customWidth="1"/>
    <col min="9514" max="9514" width="0.140625" style="279" customWidth="1"/>
    <col min="9515" max="9515" width="31.42578125" style="279" customWidth="1"/>
    <col min="9516" max="9516" width="21" style="279" customWidth="1"/>
    <col min="9517" max="9517" width="16" style="279" customWidth="1"/>
    <col min="9518" max="9518" width="1" style="279" customWidth="1"/>
    <col min="9519" max="9519" width="7.42578125" style="279" customWidth="1"/>
    <col min="9520" max="9520" width="8.5703125" style="279" customWidth="1"/>
    <col min="9521" max="9521" width="3.42578125" style="279" customWidth="1"/>
    <col min="9522" max="9728" width="9.140625" style="279" customWidth="1"/>
    <col min="9729" max="9729" width="3.42578125" style="279" customWidth="1"/>
    <col min="9730" max="9730" width="4" style="279" customWidth="1"/>
    <col min="9731" max="9731" width="3" style="279" customWidth="1"/>
    <col min="9732" max="9732" width="3.7109375" style="279" customWidth="1"/>
    <col min="9733" max="9733" width="13.140625" style="279" customWidth="1"/>
    <col min="9734" max="9734" width="2.28515625" style="279" customWidth="1"/>
    <col min="9735" max="9735" width="7.42578125" style="279" customWidth="1"/>
    <col min="9736" max="9736" width="22.7109375" style="279" customWidth="1"/>
    <col min="9737" max="9737" width="5.5703125" style="279" customWidth="1"/>
    <col min="9738" max="9738" width="28" style="279" customWidth="1"/>
    <col min="9739" max="9739" width="9.7109375" style="279" customWidth="1"/>
    <col min="9740" max="9740" width="58.85546875" style="279" customWidth="1"/>
    <col min="9741" max="9741" width="0.85546875" style="279" customWidth="1"/>
    <col min="9742" max="9742" width="19" style="279" customWidth="1"/>
    <col min="9743" max="9744" width="58.85546875" style="279" customWidth="1"/>
    <col min="9745" max="9746" width="37.85546875" style="279" customWidth="1"/>
    <col min="9747" max="9748" width="20.140625" style="279" customWidth="1"/>
    <col min="9749" max="9750" width="30.28515625" style="279" customWidth="1"/>
    <col min="9751" max="9751" width="58.85546875" style="279" customWidth="1"/>
    <col min="9752" max="9753" width="20.140625" style="279" customWidth="1"/>
    <col min="9754" max="9756" width="30.28515625" style="279" customWidth="1"/>
    <col min="9757" max="9757" width="50.42578125" style="279" customWidth="1"/>
    <col min="9758" max="9760" width="30.42578125" style="279" customWidth="1"/>
    <col min="9761" max="9761" width="30.5703125" style="279" customWidth="1"/>
    <col min="9762" max="9762" width="30.28515625" style="279" customWidth="1"/>
    <col min="9763" max="9763" width="67.140625" style="279" customWidth="1"/>
    <col min="9764" max="9764" width="58.85546875" style="279" customWidth="1"/>
    <col min="9765" max="9765" width="0.140625" style="279" customWidth="1"/>
    <col min="9766" max="9766" width="15.140625" style="279" customWidth="1"/>
    <col min="9767" max="9767" width="0.140625" style="279" customWidth="1"/>
    <col min="9768" max="9768" width="30.28515625" style="279" customWidth="1"/>
    <col min="9769" max="9769" width="50.28515625" style="279" customWidth="1"/>
    <col min="9770" max="9770" width="0.140625" style="279" customWidth="1"/>
    <col min="9771" max="9771" width="31.42578125" style="279" customWidth="1"/>
    <col min="9772" max="9772" width="21" style="279" customWidth="1"/>
    <col min="9773" max="9773" width="16" style="279" customWidth="1"/>
    <col min="9774" max="9774" width="1" style="279" customWidth="1"/>
    <col min="9775" max="9775" width="7.42578125" style="279" customWidth="1"/>
    <col min="9776" max="9776" width="8.5703125" style="279" customWidth="1"/>
    <col min="9777" max="9777" width="3.42578125" style="279" customWidth="1"/>
    <col min="9778" max="9984" width="9.140625" style="279" customWidth="1"/>
    <col min="9985" max="9985" width="3.42578125" style="279" customWidth="1"/>
    <col min="9986" max="9986" width="4" style="279" customWidth="1"/>
    <col min="9987" max="9987" width="3" style="279" customWidth="1"/>
    <col min="9988" max="9988" width="3.7109375" style="279" customWidth="1"/>
    <col min="9989" max="9989" width="13.140625" style="279" customWidth="1"/>
    <col min="9990" max="9990" width="2.28515625" style="279" customWidth="1"/>
    <col min="9991" max="9991" width="7.42578125" style="279" customWidth="1"/>
    <col min="9992" max="9992" width="22.7109375" style="279" customWidth="1"/>
    <col min="9993" max="9993" width="5.5703125" style="279" customWidth="1"/>
    <col min="9994" max="9994" width="28" style="279" customWidth="1"/>
    <col min="9995" max="9995" width="9.7109375" style="279" customWidth="1"/>
    <col min="9996" max="9996" width="58.85546875" style="279" customWidth="1"/>
    <col min="9997" max="9997" width="0.85546875" style="279" customWidth="1"/>
    <col min="9998" max="9998" width="19" style="279" customWidth="1"/>
    <col min="9999" max="10000" width="58.85546875" style="279" customWidth="1"/>
    <col min="10001" max="10002" width="37.85546875" style="279" customWidth="1"/>
    <col min="10003" max="10004" width="20.140625" style="279" customWidth="1"/>
    <col min="10005" max="10006" width="30.28515625" style="279" customWidth="1"/>
    <col min="10007" max="10007" width="58.85546875" style="279" customWidth="1"/>
    <col min="10008" max="10009" width="20.140625" style="279" customWidth="1"/>
    <col min="10010" max="10012" width="30.28515625" style="279" customWidth="1"/>
    <col min="10013" max="10013" width="50.42578125" style="279" customWidth="1"/>
    <col min="10014" max="10016" width="30.42578125" style="279" customWidth="1"/>
    <col min="10017" max="10017" width="30.5703125" style="279" customWidth="1"/>
    <col min="10018" max="10018" width="30.28515625" style="279" customWidth="1"/>
    <col min="10019" max="10019" width="67.140625" style="279" customWidth="1"/>
    <col min="10020" max="10020" width="58.85546875" style="279" customWidth="1"/>
    <col min="10021" max="10021" width="0.140625" style="279" customWidth="1"/>
    <col min="10022" max="10022" width="15.140625" style="279" customWidth="1"/>
    <col min="10023" max="10023" width="0.140625" style="279" customWidth="1"/>
    <col min="10024" max="10024" width="30.28515625" style="279" customWidth="1"/>
    <col min="10025" max="10025" width="50.28515625" style="279" customWidth="1"/>
    <col min="10026" max="10026" width="0.140625" style="279" customWidth="1"/>
    <col min="10027" max="10027" width="31.42578125" style="279" customWidth="1"/>
    <col min="10028" max="10028" width="21" style="279" customWidth="1"/>
    <col min="10029" max="10029" width="16" style="279" customWidth="1"/>
    <col min="10030" max="10030" width="1" style="279" customWidth="1"/>
    <col min="10031" max="10031" width="7.42578125" style="279" customWidth="1"/>
    <col min="10032" max="10032" width="8.5703125" style="279" customWidth="1"/>
    <col min="10033" max="10033" width="3.42578125" style="279" customWidth="1"/>
    <col min="10034" max="10240" width="9.140625" style="279" customWidth="1"/>
    <col min="10241" max="10241" width="3.42578125" style="279" customWidth="1"/>
    <col min="10242" max="10242" width="4" style="279" customWidth="1"/>
    <col min="10243" max="10243" width="3" style="279" customWidth="1"/>
    <col min="10244" max="10244" width="3.7109375" style="279" customWidth="1"/>
    <col min="10245" max="10245" width="13.140625" style="279" customWidth="1"/>
    <col min="10246" max="10246" width="2.28515625" style="279" customWidth="1"/>
    <col min="10247" max="10247" width="7.42578125" style="279" customWidth="1"/>
    <col min="10248" max="10248" width="22.7109375" style="279" customWidth="1"/>
    <col min="10249" max="10249" width="5.5703125" style="279" customWidth="1"/>
    <col min="10250" max="10250" width="28" style="279" customWidth="1"/>
    <col min="10251" max="10251" width="9.7109375" style="279" customWidth="1"/>
    <col min="10252" max="10252" width="58.85546875" style="279" customWidth="1"/>
    <col min="10253" max="10253" width="0.85546875" style="279" customWidth="1"/>
    <col min="10254" max="10254" width="19" style="279" customWidth="1"/>
    <col min="10255" max="10256" width="58.85546875" style="279" customWidth="1"/>
    <col min="10257" max="10258" width="37.85546875" style="279" customWidth="1"/>
    <col min="10259" max="10260" width="20.140625" style="279" customWidth="1"/>
    <col min="10261" max="10262" width="30.28515625" style="279" customWidth="1"/>
    <col min="10263" max="10263" width="58.85546875" style="279" customWidth="1"/>
    <col min="10264" max="10265" width="20.140625" style="279" customWidth="1"/>
    <col min="10266" max="10268" width="30.28515625" style="279" customWidth="1"/>
    <col min="10269" max="10269" width="50.42578125" style="279" customWidth="1"/>
    <col min="10270" max="10272" width="30.42578125" style="279" customWidth="1"/>
    <col min="10273" max="10273" width="30.5703125" style="279" customWidth="1"/>
    <col min="10274" max="10274" width="30.28515625" style="279" customWidth="1"/>
    <col min="10275" max="10275" width="67.140625" style="279" customWidth="1"/>
    <col min="10276" max="10276" width="58.85546875" style="279" customWidth="1"/>
    <col min="10277" max="10277" width="0.140625" style="279" customWidth="1"/>
    <col min="10278" max="10278" width="15.140625" style="279" customWidth="1"/>
    <col min="10279" max="10279" width="0.140625" style="279" customWidth="1"/>
    <col min="10280" max="10280" width="30.28515625" style="279" customWidth="1"/>
    <col min="10281" max="10281" width="50.28515625" style="279" customWidth="1"/>
    <col min="10282" max="10282" width="0.140625" style="279" customWidth="1"/>
    <col min="10283" max="10283" width="31.42578125" style="279" customWidth="1"/>
    <col min="10284" max="10284" width="21" style="279" customWidth="1"/>
    <col min="10285" max="10285" width="16" style="279" customWidth="1"/>
    <col min="10286" max="10286" width="1" style="279" customWidth="1"/>
    <col min="10287" max="10287" width="7.42578125" style="279" customWidth="1"/>
    <col min="10288" max="10288" width="8.5703125" style="279" customWidth="1"/>
    <col min="10289" max="10289" width="3.42578125" style="279" customWidth="1"/>
    <col min="10290" max="10496" width="9.140625" style="279" customWidth="1"/>
    <col min="10497" max="10497" width="3.42578125" style="279" customWidth="1"/>
    <col min="10498" max="10498" width="4" style="279" customWidth="1"/>
    <col min="10499" max="10499" width="3" style="279" customWidth="1"/>
    <col min="10500" max="10500" width="3.7109375" style="279" customWidth="1"/>
    <col min="10501" max="10501" width="13.140625" style="279" customWidth="1"/>
    <col min="10502" max="10502" width="2.28515625" style="279" customWidth="1"/>
    <col min="10503" max="10503" width="7.42578125" style="279" customWidth="1"/>
    <col min="10504" max="10504" width="22.7109375" style="279" customWidth="1"/>
    <col min="10505" max="10505" width="5.5703125" style="279" customWidth="1"/>
    <col min="10506" max="10506" width="28" style="279" customWidth="1"/>
    <col min="10507" max="10507" width="9.7109375" style="279" customWidth="1"/>
    <col min="10508" max="10508" width="58.85546875" style="279" customWidth="1"/>
    <col min="10509" max="10509" width="0.85546875" style="279" customWidth="1"/>
    <col min="10510" max="10510" width="19" style="279" customWidth="1"/>
    <col min="10511" max="10512" width="58.85546875" style="279" customWidth="1"/>
    <col min="10513" max="10514" width="37.85546875" style="279" customWidth="1"/>
    <col min="10515" max="10516" width="20.140625" style="279" customWidth="1"/>
    <col min="10517" max="10518" width="30.28515625" style="279" customWidth="1"/>
    <col min="10519" max="10519" width="58.85546875" style="279" customWidth="1"/>
    <col min="10520" max="10521" width="20.140625" style="279" customWidth="1"/>
    <col min="10522" max="10524" width="30.28515625" style="279" customWidth="1"/>
    <col min="10525" max="10525" width="50.42578125" style="279" customWidth="1"/>
    <col min="10526" max="10528" width="30.42578125" style="279" customWidth="1"/>
    <col min="10529" max="10529" width="30.5703125" style="279" customWidth="1"/>
    <col min="10530" max="10530" width="30.28515625" style="279" customWidth="1"/>
    <col min="10531" max="10531" width="67.140625" style="279" customWidth="1"/>
    <col min="10532" max="10532" width="58.85546875" style="279" customWidth="1"/>
    <col min="10533" max="10533" width="0.140625" style="279" customWidth="1"/>
    <col min="10534" max="10534" width="15.140625" style="279" customWidth="1"/>
    <col min="10535" max="10535" width="0.140625" style="279" customWidth="1"/>
    <col min="10536" max="10536" width="30.28515625" style="279" customWidth="1"/>
    <col min="10537" max="10537" width="50.28515625" style="279" customWidth="1"/>
    <col min="10538" max="10538" width="0.140625" style="279" customWidth="1"/>
    <col min="10539" max="10539" width="31.42578125" style="279" customWidth="1"/>
    <col min="10540" max="10540" width="21" style="279" customWidth="1"/>
    <col min="10541" max="10541" width="16" style="279" customWidth="1"/>
    <col min="10542" max="10542" width="1" style="279" customWidth="1"/>
    <col min="10543" max="10543" width="7.42578125" style="279" customWidth="1"/>
    <col min="10544" max="10544" width="8.5703125" style="279" customWidth="1"/>
    <col min="10545" max="10545" width="3.42578125" style="279" customWidth="1"/>
    <col min="10546" max="10752" width="9.140625" style="279" customWidth="1"/>
    <col min="10753" max="10753" width="3.42578125" style="279" customWidth="1"/>
    <col min="10754" max="10754" width="4" style="279" customWidth="1"/>
    <col min="10755" max="10755" width="3" style="279" customWidth="1"/>
    <col min="10756" max="10756" width="3.7109375" style="279" customWidth="1"/>
    <col min="10757" max="10757" width="13.140625" style="279" customWidth="1"/>
    <col min="10758" max="10758" width="2.28515625" style="279" customWidth="1"/>
    <col min="10759" max="10759" width="7.42578125" style="279" customWidth="1"/>
    <col min="10760" max="10760" width="22.7109375" style="279" customWidth="1"/>
    <col min="10761" max="10761" width="5.5703125" style="279" customWidth="1"/>
    <col min="10762" max="10762" width="28" style="279" customWidth="1"/>
    <col min="10763" max="10763" width="9.7109375" style="279" customWidth="1"/>
    <col min="10764" max="10764" width="58.85546875" style="279" customWidth="1"/>
    <col min="10765" max="10765" width="0.85546875" style="279" customWidth="1"/>
    <col min="10766" max="10766" width="19" style="279" customWidth="1"/>
    <col min="10767" max="10768" width="58.85546875" style="279" customWidth="1"/>
    <col min="10769" max="10770" width="37.85546875" style="279" customWidth="1"/>
    <col min="10771" max="10772" width="20.140625" style="279" customWidth="1"/>
    <col min="10773" max="10774" width="30.28515625" style="279" customWidth="1"/>
    <col min="10775" max="10775" width="58.85546875" style="279" customWidth="1"/>
    <col min="10776" max="10777" width="20.140625" style="279" customWidth="1"/>
    <col min="10778" max="10780" width="30.28515625" style="279" customWidth="1"/>
    <col min="10781" max="10781" width="50.42578125" style="279" customWidth="1"/>
    <col min="10782" max="10784" width="30.42578125" style="279" customWidth="1"/>
    <col min="10785" max="10785" width="30.5703125" style="279" customWidth="1"/>
    <col min="10786" max="10786" width="30.28515625" style="279" customWidth="1"/>
    <col min="10787" max="10787" width="67.140625" style="279" customWidth="1"/>
    <col min="10788" max="10788" width="58.85546875" style="279" customWidth="1"/>
    <col min="10789" max="10789" width="0.140625" style="279" customWidth="1"/>
    <col min="10790" max="10790" width="15.140625" style="279" customWidth="1"/>
    <col min="10791" max="10791" width="0.140625" style="279" customWidth="1"/>
    <col min="10792" max="10792" width="30.28515625" style="279" customWidth="1"/>
    <col min="10793" max="10793" width="50.28515625" style="279" customWidth="1"/>
    <col min="10794" max="10794" width="0.140625" style="279" customWidth="1"/>
    <col min="10795" max="10795" width="31.42578125" style="279" customWidth="1"/>
    <col min="10796" max="10796" width="21" style="279" customWidth="1"/>
    <col min="10797" max="10797" width="16" style="279" customWidth="1"/>
    <col min="10798" max="10798" width="1" style="279" customWidth="1"/>
    <col min="10799" max="10799" width="7.42578125" style="279" customWidth="1"/>
    <col min="10800" max="10800" width="8.5703125" style="279" customWidth="1"/>
    <col min="10801" max="10801" width="3.42578125" style="279" customWidth="1"/>
    <col min="10802" max="11008" width="9.140625" style="279" customWidth="1"/>
    <col min="11009" max="11009" width="3.42578125" style="279" customWidth="1"/>
    <col min="11010" max="11010" width="4" style="279" customWidth="1"/>
    <col min="11011" max="11011" width="3" style="279" customWidth="1"/>
    <col min="11012" max="11012" width="3.7109375" style="279" customWidth="1"/>
    <col min="11013" max="11013" width="13.140625" style="279" customWidth="1"/>
    <col min="11014" max="11014" width="2.28515625" style="279" customWidth="1"/>
    <col min="11015" max="11015" width="7.42578125" style="279" customWidth="1"/>
    <col min="11016" max="11016" width="22.7109375" style="279" customWidth="1"/>
    <col min="11017" max="11017" width="5.5703125" style="279" customWidth="1"/>
    <col min="11018" max="11018" width="28" style="279" customWidth="1"/>
    <col min="11019" max="11019" width="9.7109375" style="279" customWidth="1"/>
    <col min="11020" max="11020" width="58.85546875" style="279" customWidth="1"/>
    <col min="11021" max="11021" width="0.85546875" style="279" customWidth="1"/>
    <col min="11022" max="11022" width="19" style="279" customWidth="1"/>
    <col min="11023" max="11024" width="58.85546875" style="279" customWidth="1"/>
    <col min="11025" max="11026" width="37.85546875" style="279" customWidth="1"/>
    <col min="11027" max="11028" width="20.140625" style="279" customWidth="1"/>
    <col min="11029" max="11030" width="30.28515625" style="279" customWidth="1"/>
    <col min="11031" max="11031" width="58.85546875" style="279" customWidth="1"/>
    <col min="11032" max="11033" width="20.140625" style="279" customWidth="1"/>
    <col min="11034" max="11036" width="30.28515625" style="279" customWidth="1"/>
    <col min="11037" max="11037" width="50.42578125" style="279" customWidth="1"/>
    <col min="11038" max="11040" width="30.42578125" style="279" customWidth="1"/>
    <col min="11041" max="11041" width="30.5703125" style="279" customWidth="1"/>
    <col min="11042" max="11042" width="30.28515625" style="279" customWidth="1"/>
    <col min="11043" max="11043" width="67.140625" style="279" customWidth="1"/>
    <col min="11044" max="11044" width="58.85546875" style="279" customWidth="1"/>
    <col min="11045" max="11045" width="0.140625" style="279" customWidth="1"/>
    <col min="11046" max="11046" width="15.140625" style="279" customWidth="1"/>
    <col min="11047" max="11047" width="0.140625" style="279" customWidth="1"/>
    <col min="11048" max="11048" width="30.28515625" style="279" customWidth="1"/>
    <col min="11049" max="11049" width="50.28515625" style="279" customWidth="1"/>
    <col min="11050" max="11050" width="0.140625" style="279" customWidth="1"/>
    <col min="11051" max="11051" width="31.42578125" style="279" customWidth="1"/>
    <col min="11052" max="11052" width="21" style="279" customWidth="1"/>
    <col min="11053" max="11053" width="16" style="279" customWidth="1"/>
    <col min="11054" max="11054" width="1" style="279" customWidth="1"/>
    <col min="11055" max="11055" width="7.42578125" style="279" customWidth="1"/>
    <col min="11056" max="11056" width="8.5703125" style="279" customWidth="1"/>
    <col min="11057" max="11057" width="3.42578125" style="279" customWidth="1"/>
    <col min="11058" max="11264" width="9.140625" style="279" customWidth="1"/>
    <col min="11265" max="11265" width="3.42578125" style="279" customWidth="1"/>
    <col min="11266" max="11266" width="4" style="279" customWidth="1"/>
    <col min="11267" max="11267" width="3" style="279" customWidth="1"/>
    <col min="11268" max="11268" width="3.7109375" style="279" customWidth="1"/>
    <col min="11269" max="11269" width="13.140625" style="279" customWidth="1"/>
    <col min="11270" max="11270" width="2.28515625" style="279" customWidth="1"/>
    <col min="11271" max="11271" width="7.42578125" style="279" customWidth="1"/>
    <col min="11272" max="11272" width="22.7109375" style="279" customWidth="1"/>
    <col min="11273" max="11273" width="5.5703125" style="279" customWidth="1"/>
    <col min="11274" max="11274" width="28" style="279" customWidth="1"/>
    <col min="11275" max="11275" width="9.7109375" style="279" customWidth="1"/>
    <col min="11276" max="11276" width="58.85546875" style="279" customWidth="1"/>
    <col min="11277" max="11277" width="0.85546875" style="279" customWidth="1"/>
    <col min="11278" max="11278" width="19" style="279" customWidth="1"/>
    <col min="11279" max="11280" width="58.85546875" style="279" customWidth="1"/>
    <col min="11281" max="11282" width="37.85546875" style="279" customWidth="1"/>
    <col min="11283" max="11284" width="20.140625" style="279" customWidth="1"/>
    <col min="11285" max="11286" width="30.28515625" style="279" customWidth="1"/>
    <col min="11287" max="11287" width="58.85546875" style="279" customWidth="1"/>
    <col min="11288" max="11289" width="20.140625" style="279" customWidth="1"/>
    <col min="11290" max="11292" width="30.28515625" style="279" customWidth="1"/>
    <col min="11293" max="11293" width="50.42578125" style="279" customWidth="1"/>
    <col min="11294" max="11296" width="30.42578125" style="279" customWidth="1"/>
    <col min="11297" max="11297" width="30.5703125" style="279" customWidth="1"/>
    <col min="11298" max="11298" width="30.28515625" style="279" customWidth="1"/>
    <col min="11299" max="11299" width="67.140625" style="279" customWidth="1"/>
    <col min="11300" max="11300" width="58.85546875" style="279" customWidth="1"/>
    <col min="11301" max="11301" width="0.140625" style="279" customWidth="1"/>
    <col min="11302" max="11302" width="15.140625" style="279" customWidth="1"/>
    <col min="11303" max="11303" width="0.140625" style="279" customWidth="1"/>
    <col min="11304" max="11304" width="30.28515625" style="279" customWidth="1"/>
    <col min="11305" max="11305" width="50.28515625" style="279" customWidth="1"/>
    <col min="11306" max="11306" width="0.140625" style="279" customWidth="1"/>
    <col min="11307" max="11307" width="31.42578125" style="279" customWidth="1"/>
    <col min="11308" max="11308" width="21" style="279" customWidth="1"/>
    <col min="11309" max="11309" width="16" style="279" customWidth="1"/>
    <col min="11310" max="11310" width="1" style="279" customWidth="1"/>
    <col min="11311" max="11311" width="7.42578125" style="279" customWidth="1"/>
    <col min="11312" max="11312" width="8.5703125" style="279" customWidth="1"/>
    <col min="11313" max="11313" width="3.42578125" style="279" customWidth="1"/>
    <col min="11314" max="11520" width="9.140625" style="279" customWidth="1"/>
    <col min="11521" max="11521" width="3.42578125" style="279" customWidth="1"/>
    <col min="11522" max="11522" width="4" style="279" customWidth="1"/>
    <col min="11523" max="11523" width="3" style="279" customWidth="1"/>
    <col min="11524" max="11524" width="3.7109375" style="279" customWidth="1"/>
    <col min="11525" max="11525" width="13.140625" style="279" customWidth="1"/>
    <col min="11526" max="11526" width="2.28515625" style="279" customWidth="1"/>
    <col min="11527" max="11527" width="7.42578125" style="279" customWidth="1"/>
    <col min="11528" max="11528" width="22.7109375" style="279" customWidth="1"/>
    <col min="11529" max="11529" width="5.5703125" style="279" customWidth="1"/>
    <col min="11530" max="11530" width="28" style="279" customWidth="1"/>
    <col min="11531" max="11531" width="9.7109375" style="279" customWidth="1"/>
    <col min="11532" max="11532" width="58.85546875" style="279" customWidth="1"/>
    <col min="11533" max="11533" width="0.85546875" style="279" customWidth="1"/>
    <col min="11534" max="11534" width="19" style="279" customWidth="1"/>
    <col min="11535" max="11536" width="58.85546875" style="279" customWidth="1"/>
    <col min="11537" max="11538" width="37.85546875" style="279" customWidth="1"/>
    <col min="11539" max="11540" width="20.140625" style="279" customWidth="1"/>
    <col min="11541" max="11542" width="30.28515625" style="279" customWidth="1"/>
    <col min="11543" max="11543" width="58.85546875" style="279" customWidth="1"/>
    <col min="11544" max="11545" width="20.140625" style="279" customWidth="1"/>
    <col min="11546" max="11548" width="30.28515625" style="279" customWidth="1"/>
    <col min="11549" max="11549" width="50.42578125" style="279" customWidth="1"/>
    <col min="11550" max="11552" width="30.42578125" style="279" customWidth="1"/>
    <col min="11553" max="11553" width="30.5703125" style="279" customWidth="1"/>
    <col min="11554" max="11554" width="30.28515625" style="279" customWidth="1"/>
    <col min="11555" max="11555" width="67.140625" style="279" customWidth="1"/>
    <col min="11556" max="11556" width="58.85546875" style="279" customWidth="1"/>
    <col min="11557" max="11557" width="0.140625" style="279" customWidth="1"/>
    <col min="11558" max="11558" width="15.140625" style="279" customWidth="1"/>
    <col min="11559" max="11559" width="0.140625" style="279" customWidth="1"/>
    <col min="11560" max="11560" width="30.28515625" style="279" customWidth="1"/>
    <col min="11561" max="11561" width="50.28515625" style="279" customWidth="1"/>
    <col min="11562" max="11562" width="0.140625" style="279" customWidth="1"/>
    <col min="11563" max="11563" width="31.42578125" style="279" customWidth="1"/>
    <col min="11564" max="11564" width="21" style="279" customWidth="1"/>
    <col min="11565" max="11565" width="16" style="279" customWidth="1"/>
    <col min="11566" max="11566" width="1" style="279" customWidth="1"/>
    <col min="11567" max="11567" width="7.42578125" style="279" customWidth="1"/>
    <col min="11568" max="11568" width="8.5703125" style="279" customWidth="1"/>
    <col min="11569" max="11569" width="3.42578125" style="279" customWidth="1"/>
    <col min="11570" max="11776" width="9.140625" style="279" customWidth="1"/>
    <col min="11777" max="11777" width="3.42578125" style="279" customWidth="1"/>
    <col min="11778" max="11778" width="4" style="279" customWidth="1"/>
    <col min="11779" max="11779" width="3" style="279" customWidth="1"/>
    <col min="11780" max="11780" width="3.7109375" style="279" customWidth="1"/>
    <col min="11781" max="11781" width="13.140625" style="279" customWidth="1"/>
    <col min="11782" max="11782" width="2.28515625" style="279" customWidth="1"/>
    <col min="11783" max="11783" width="7.42578125" style="279" customWidth="1"/>
    <col min="11784" max="11784" width="22.7109375" style="279" customWidth="1"/>
    <col min="11785" max="11785" width="5.5703125" style="279" customWidth="1"/>
    <col min="11786" max="11786" width="28" style="279" customWidth="1"/>
    <col min="11787" max="11787" width="9.7109375" style="279" customWidth="1"/>
    <col min="11788" max="11788" width="58.85546875" style="279" customWidth="1"/>
    <col min="11789" max="11789" width="0.85546875" style="279" customWidth="1"/>
    <col min="11790" max="11790" width="19" style="279" customWidth="1"/>
    <col min="11791" max="11792" width="58.85546875" style="279" customWidth="1"/>
    <col min="11793" max="11794" width="37.85546875" style="279" customWidth="1"/>
    <col min="11795" max="11796" width="20.140625" style="279" customWidth="1"/>
    <col min="11797" max="11798" width="30.28515625" style="279" customWidth="1"/>
    <col min="11799" max="11799" width="58.85546875" style="279" customWidth="1"/>
    <col min="11800" max="11801" width="20.140625" style="279" customWidth="1"/>
    <col min="11802" max="11804" width="30.28515625" style="279" customWidth="1"/>
    <col min="11805" max="11805" width="50.42578125" style="279" customWidth="1"/>
    <col min="11806" max="11808" width="30.42578125" style="279" customWidth="1"/>
    <col min="11809" max="11809" width="30.5703125" style="279" customWidth="1"/>
    <col min="11810" max="11810" width="30.28515625" style="279" customWidth="1"/>
    <col min="11811" max="11811" width="67.140625" style="279" customWidth="1"/>
    <col min="11812" max="11812" width="58.85546875" style="279" customWidth="1"/>
    <col min="11813" max="11813" width="0.140625" style="279" customWidth="1"/>
    <col min="11814" max="11814" width="15.140625" style="279" customWidth="1"/>
    <col min="11815" max="11815" width="0.140625" style="279" customWidth="1"/>
    <col min="11816" max="11816" width="30.28515625" style="279" customWidth="1"/>
    <col min="11817" max="11817" width="50.28515625" style="279" customWidth="1"/>
    <col min="11818" max="11818" width="0.140625" style="279" customWidth="1"/>
    <col min="11819" max="11819" width="31.42578125" style="279" customWidth="1"/>
    <col min="11820" max="11820" width="21" style="279" customWidth="1"/>
    <col min="11821" max="11821" width="16" style="279" customWidth="1"/>
    <col min="11822" max="11822" width="1" style="279" customWidth="1"/>
    <col min="11823" max="11823" width="7.42578125" style="279" customWidth="1"/>
    <col min="11824" max="11824" width="8.5703125" style="279" customWidth="1"/>
    <col min="11825" max="11825" width="3.42578125" style="279" customWidth="1"/>
    <col min="11826" max="12032" width="9.140625" style="279" customWidth="1"/>
    <col min="12033" max="12033" width="3.42578125" style="279" customWidth="1"/>
    <col min="12034" max="12034" width="4" style="279" customWidth="1"/>
    <col min="12035" max="12035" width="3" style="279" customWidth="1"/>
    <col min="12036" max="12036" width="3.7109375" style="279" customWidth="1"/>
    <col min="12037" max="12037" width="13.140625" style="279" customWidth="1"/>
    <col min="12038" max="12038" width="2.28515625" style="279" customWidth="1"/>
    <col min="12039" max="12039" width="7.42578125" style="279" customWidth="1"/>
    <col min="12040" max="12040" width="22.7109375" style="279" customWidth="1"/>
    <col min="12041" max="12041" width="5.5703125" style="279" customWidth="1"/>
    <col min="12042" max="12042" width="28" style="279" customWidth="1"/>
    <col min="12043" max="12043" width="9.7109375" style="279" customWidth="1"/>
    <col min="12044" max="12044" width="58.85546875" style="279" customWidth="1"/>
    <col min="12045" max="12045" width="0.85546875" style="279" customWidth="1"/>
    <col min="12046" max="12046" width="19" style="279" customWidth="1"/>
    <col min="12047" max="12048" width="58.85546875" style="279" customWidth="1"/>
    <col min="12049" max="12050" width="37.85546875" style="279" customWidth="1"/>
    <col min="12051" max="12052" width="20.140625" style="279" customWidth="1"/>
    <col min="12053" max="12054" width="30.28515625" style="279" customWidth="1"/>
    <col min="12055" max="12055" width="58.85546875" style="279" customWidth="1"/>
    <col min="12056" max="12057" width="20.140625" style="279" customWidth="1"/>
    <col min="12058" max="12060" width="30.28515625" style="279" customWidth="1"/>
    <col min="12061" max="12061" width="50.42578125" style="279" customWidth="1"/>
    <col min="12062" max="12064" width="30.42578125" style="279" customWidth="1"/>
    <col min="12065" max="12065" width="30.5703125" style="279" customWidth="1"/>
    <col min="12066" max="12066" width="30.28515625" style="279" customWidth="1"/>
    <col min="12067" max="12067" width="67.140625" style="279" customWidth="1"/>
    <col min="12068" max="12068" width="58.85546875" style="279" customWidth="1"/>
    <col min="12069" max="12069" width="0.140625" style="279" customWidth="1"/>
    <col min="12070" max="12070" width="15.140625" style="279" customWidth="1"/>
    <col min="12071" max="12071" width="0.140625" style="279" customWidth="1"/>
    <col min="12072" max="12072" width="30.28515625" style="279" customWidth="1"/>
    <col min="12073" max="12073" width="50.28515625" style="279" customWidth="1"/>
    <col min="12074" max="12074" width="0.140625" style="279" customWidth="1"/>
    <col min="12075" max="12075" width="31.42578125" style="279" customWidth="1"/>
    <col min="12076" max="12076" width="21" style="279" customWidth="1"/>
    <col min="12077" max="12077" width="16" style="279" customWidth="1"/>
    <col min="12078" max="12078" width="1" style="279" customWidth="1"/>
    <col min="12079" max="12079" width="7.42578125" style="279" customWidth="1"/>
    <col min="12080" max="12080" width="8.5703125" style="279" customWidth="1"/>
    <col min="12081" max="12081" width="3.42578125" style="279" customWidth="1"/>
    <col min="12082" max="12288" width="9.140625" style="279" customWidth="1"/>
    <col min="12289" max="12289" width="3.42578125" style="279" customWidth="1"/>
    <col min="12290" max="12290" width="4" style="279" customWidth="1"/>
    <col min="12291" max="12291" width="3" style="279" customWidth="1"/>
    <col min="12292" max="12292" width="3.7109375" style="279" customWidth="1"/>
    <col min="12293" max="12293" width="13.140625" style="279" customWidth="1"/>
    <col min="12294" max="12294" width="2.28515625" style="279" customWidth="1"/>
    <col min="12295" max="12295" width="7.42578125" style="279" customWidth="1"/>
    <col min="12296" max="12296" width="22.7109375" style="279" customWidth="1"/>
    <col min="12297" max="12297" width="5.5703125" style="279" customWidth="1"/>
    <col min="12298" max="12298" width="28" style="279" customWidth="1"/>
    <col min="12299" max="12299" width="9.7109375" style="279" customWidth="1"/>
    <col min="12300" max="12300" width="58.85546875" style="279" customWidth="1"/>
    <col min="12301" max="12301" width="0.85546875" style="279" customWidth="1"/>
    <col min="12302" max="12302" width="19" style="279" customWidth="1"/>
    <col min="12303" max="12304" width="58.85546875" style="279" customWidth="1"/>
    <col min="12305" max="12306" width="37.85546875" style="279" customWidth="1"/>
    <col min="12307" max="12308" width="20.140625" style="279" customWidth="1"/>
    <col min="12309" max="12310" width="30.28515625" style="279" customWidth="1"/>
    <col min="12311" max="12311" width="58.85546875" style="279" customWidth="1"/>
    <col min="12312" max="12313" width="20.140625" style="279" customWidth="1"/>
    <col min="12314" max="12316" width="30.28515625" style="279" customWidth="1"/>
    <col min="12317" max="12317" width="50.42578125" style="279" customWidth="1"/>
    <col min="12318" max="12320" width="30.42578125" style="279" customWidth="1"/>
    <col min="12321" max="12321" width="30.5703125" style="279" customWidth="1"/>
    <col min="12322" max="12322" width="30.28515625" style="279" customWidth="1"/>
    <col min="12323" max="12323" width="67.140625" style="279" customWidth="1"/>
    <col min="12324" max="12324" width="58.85546875" style="279" customWidth="1"/>
    <col min="12325" max="12325" width="0.140625" style="279" customWidth="1"/>
    <col min="12326" max="12326" width="15.140625" style="279" customWidth="1"/>
    <col min="12327" max="12327" width="0.140625" style="279" customWidth="1"/>
    <col min="12328" max="12328" width="30.28515625" style="279" customWidth="1"/>
    <col min="12329" max="12329" width="50.28515625" style="279" customWidth="1"/>
    <col min="12330" max="12330" width="0.140625" style="279" customWidth="1"/>
    <col min="12331" max="12331" width="31.42578125" style="279" customWidth="1"/>
    <col min="12332" max="12332" width="21" style="279" customWidth="1"/>
    <col min="12333" max="12333" width="16" style="279" customWidth="1"/>
    <col min="12334" max="12334" width="1" style="279" customWidth="1"/>
    <col min="12335" max="12335" width="7.42578125" style="279" customWidth="1"/>
    <col min="12336" max="12336" width="8.5703125" style="279" customWidth="1"/>
    <col min="12337" max="12337" width="3.42578125" style="279" customWidth="1"/>
    <col min="12338" max="12544" width="9.140625" style="279" customWidth="1"/>
    <col min="12545" max="12545" width="3.42578125" style="279" customWidth="1"/>
    <col min="12546" max="12546" width="4" style="279" customWidth="1"/>
    <col min="12547" max="12547" width="3" style="279" customWidth="1"/>
    <col min="12548" max="12548" width="3.7109375" style="279" customWidth="1"/>
    <col min="12549" max="12549" width="13.140625" style="279" customWidth="1"/>
    <col min="12550" max="12550" width="2.28515625" style="279" customWidth="1"/>
    <col min="12551" max="12551" width="7.42578125" style="279" customWidth="1"/>
    <col min="12552" max="12552" width="22.7109375" style="279" customWidth="1"/>
    <col min="12553" max="12553" width="5.5703125" style="279" customWidth="1"/>
    <col min="12554" max="12554" width="28" style="279" customWidth="1"/>
    <col min="12555" max="12555" width="9.7109375" style="279" customWidth="1"/>
    <col min="12556" max="12556" width="58.85546875" style="279" customWidth="1"/>
    <col min="12557" max="12557" width="0.85546875" style="279" customWidth="1"/>
    <col min="12558" max="12558" width="19" style="279" customWidth="1"/>
    <col min="12559" max="12560" width="58.85546875" style="279" customWidth="1"/>
    <col min="12561" max="12562" width="37.85546875" style="279" customWidth="1"/>
    <col min="12563" max="12564" width="20.140625" style="279" customWidth="1"/>
    <col min="12565" max="12566" width="30.28515625" style="279" customWidth="1"/>
    <col min="12567" max="12567" width="58.85546875" style="279" customWidth="1"/>
    <col min="12568" max="12569" width="20.140625" style="279" customWidth="1"/>
    <col min="12570" max="12572" width="30.28515625" style="279" customWidth="1"/>
    <col min="12573" max="12573" width="50.42578125" style="279" customWidth="1"/>
    <col min="12574" max="12576" width="30.42578125" style="279" customWidth="1"/>
    <col min="12577" max="12577" width="30.5703125" style="279" customWidth="1"/>
    <col min="12578" max="12578" width="30.28515625" style="279" customWidth="1"/>
    <col min="12579" max="12579" width="67.140625" style="279" customWidth="1"/>
    <col min="12580" max="12580" width="58.85546875" style="279" customWidth="1"/>
    <col min="12581" max="12581" width="0.140625" style="279" customWidth="1"/>
    <col min="12582" max="12582" width="15.140625" style="279" customWidth="1"/>
    <col min="12583" max="12583" width="0.140625" style="279" customWidth="1"/>
    <col min="12584" max="12584" width="30.28515625" style="279" customWidth="1"/>
    <col min="12585" max="12585" width="50.28515625" style="279" customWidth="1"/>
    <col min="12586" max="12586" width="0.140625" style="279" customWidth="1"/>
    <col min="12587" max="12587" width="31.42578125" style="279" customWidth="1"/>
    <col min="12588" max="12588" width="21" style="279" customWidth="1"/>
    <col min="12589" max="12589" width="16" style="279" customWidth="1"/>
    <col min="12590" max="12590" width="1" style="279" customWidth="1"/>
    <col min="12591" max="12591" width="7.42578125" style="279" customWidth="1"/>
    <col min="12592" max="12592" width="8.5703125" style="279" customWidth="1"/>
    <col min="12593" max="12593" width="3.42578125" style="279" customWidth="1"/>
    <col min="12594" max="12800" width="9.140625" style="279" customWidth="1"/>
    <col min="12801" max="12801" width="3.42578125" style="279" customWidth="1"/>
    <col min="12802" max="12802" width="4" style="279" customWidth="1"/>
    <col min="12803" max="12803" width="3" style="279" customWidth="1"/>
    <col min="12804" max="12804" width="3.7109375" style="279" customWidth="1"/>
    <col min="12805" max="12805" width="13.140625" style="279" customWidth="1"/>
    <col min="12806" max="12806" width="2.28515625" style="279" customWidth="1"/>
    <col min="12807" max="12807" width="7.42578125" style="279" customWidth="1"/>
    <col min="12808" max="12808" width="22.7109375" style="279" customWidth="1"/>
    <col min="12809" max="12809" width="5.5703125" style="279" customWidth="1"/>
    <col min="12810" max="12810" width="28" style="279" customWidth="1"/>
    <col min="12811" max="12811" width="9.7109375" style="279" customWidth="1"/>
    <col min="12812" max="12812" width="58.85546875" style="279" customWidth="1"/>
    <col min="12813" max="12813" width="0.85546875" style="279" customWidth="1"/>
    <col min="12814" max="12814" width="19" style="279" customWidth="1"/>
    <col min="12815" max="12816" width="58.85546875" style="279" customWidth="1"/>
    <col min="12817" max="12818" width="37.85546875" style="279" customWidth="1"/>
    <col min="12819" max="12820" width="20.140625" style="279" customWidth="1"/>
    <col min="12821" max="12822" width="30.28515625" style="279" customWidth="1"/>
    <col min="12823" max="12823" width="58.85546875" style="279" customWidth="1"/>
    <col min="12824" max="12825" width="20.140625" style="279" customWidth="1"/>
    <col min="12826" max="12828" width="30.28515625" style="279" customWidth="1"/>
    <col min="12829" max="12829" width="50.42578125" style="279" customWidth="1"/>
    <col min="12830" max="12832" width="30.42578125" style="279" customWidth="1"/>
    <col min="12833" max="12833" width="30.5703125" style="279" customWidth="1"/>
    <col min="12834" max="12834" width="30.28515625" style="279" customWidth="1"/>
    <col min="12835" max="12835" width="67.140625" style="279" customWidth="1"/>
    <col min="12836" max="12836" width="58.85546875" style="279" customWidth="1"/>
    <col min="12837" max="12837" width="0.140625" style="279" customWidth="1"/>
    <col min="12838" max="12838" width="15.140625" style="279" customWidth="1"/>
    <col min="12839" max="12839" width="0.140625" style="279" customWidth="1"/>
    <col min="12840" max="12840" width="30.28515625" style="279" customWidth="1"/>
    <col min="12841" max="12841" width="50.28515625" style="279" customWidth="1"/>
    <col min="12842" max="12842" width="0.140625" style="279" customWidth="1"/>
    <col min="12843" max="12843" width="31.42578125" style="279" customWidth="1"/>
    <col min="12844" max="12844" width="21" style="279" customWidth="1"/>
    <col min="12845" max="12845" width="16" style="279" customWidth="1"/>
    <col min="12846" max="12846" width="1" style="279" customWidth="1"/>
    <col min="12847" max="12847" width="7.42578125" style="279" customWidth="1"/>
    <col min="12848" max="12848" width="8.5703125" style="279" customWidth="1"/>
    <col min="12849" max="12849" width="3.42578125" style="279" customWidth="1"/>
    <col min="12850" max="13056" width="9.140625" style="279" customWidth="1"/>
    <col min="13057" max="13057" width="3.42578125" style="279" customWidth="1"/>
    <col min="13058" max="13058" width="4" style="279" customWidth="1"/>
    <col min="13059" max="13059" width="3" style="279" customWidth="1"/>
    <col min="13060" max="13060" width="3.7109375" style="279" customWidth="1"/>
    <col min="13061" max="13061" width="13.140625" style="279" customWidth="1"/>
    <col min="13062" max="13062" width="2.28515625" style="279" customWidth="1"/>
    <col min="13063" max="13063" width="7.42578125" style="279" customWidth="1"/>
    <col min="13064" max="13064" width="22.7109375" style="279" customWidth="1"/>
    <col min="13065" max="13065" width="5.5703125" style="279" customWidth="1"/>
    <col min="13066" max="13066" width="28" style="279" customWidth="1"/>
    <col min="13067" max="13067" width="9.7109375" style="279" customWidth="1"/>
    <col min="13068" max="13068" width="58.85546875" style="279" customWidth="1"/>
    <col min="13069" max="13069" width="0.85546875" style="279" customWidth="1"/>
    <col min="13070" max="13070" width="19" style="279" customWidth="1"/>
    <col min="13071" max="13072" width="58.85546875" style="279" customWidth="1"/>
    <col min="13073" max="13074" width="37.85546875" style="279" customWidth="1"/>
    <col min="13075" max="13076" width="20.140625" style="279" customWidth="1"/>
    <col min="13077" max="13078" width="30.28515625" style="279" customWidth="1"/>
    <col min="13079" max="13079" width="58.85546875" style="279" customWidth="1"/>
    <col min="13080" max="13081" width="20.140625" style="279" customWidth="1"/>
    <col min="13082" max="13084" width="30.28515625" style="279" customWidth="1"/>
    <col min="13085" max="13085" width="50.42578125" style="279" customWidth="1"/>
    <col min="13086" max="13088" width="30.42578125" style="279" customWidth="1"/>
    <col min="13089" max="13089" width="30.5703125" style="279" customWidth="1"/>
    <col min="13090" max="13090" width="30.28515625" style="279" customWidth="1"/>
    <col min="13091" max="13091" width="67.140625" style="279" customWidth="1"/>
    <col min="13092" max="13092" width="58.85546875" style="279" customWidth="1"/>
    <col min="13093" max="13093" width="0.140625" style="279" customWidth="1"/>
    <col min="13094" max="13094" width="15.140625" style="279" customWidth="1"/>
    <col min="13095" max="13095" width="0.140625" style="279" customWidth="1"/>
    <col min="13096" max="13096" width="30.28515625" style="279" customWidth="1"/>
    <col min="13097" max="13097" width="50.28515625" style="279" customWidth="1"/>
    <col min="13098" max="13098" width="0.140625" style="279" customWidth="1"/>
    <col min="13099" max="13099" width="31.42578125" style="279" customWidth="1"/>
    <col min="13100" max="13100" width="21" style="279" customWidth="1"/>
    <col min="13101" max="13101" width="16" style="279" customWidth="1"/>
    <col min="13102" max="13102" width="1" style="279" customWidth="1"/>
    <col min="13103" max="13103" width="7.42578125" style="279" customWidth="1"/>
    <col min="13104" max="13104" width="8.5703125" style="279" customWidth="1"/>
    <col min="13105" max="13105" width="3.42578125" style="279" customWidth="1"/>
    <col min="13106" max="13312" width="9.140625" style="279" customWidth="1"/>
    <col min="13313" max="13313" width="3.42578125" style="279" customWidth="1"/>
    <col min="13314" max="13314" width="4" style="279" customWidth="1"/>
    <col min="13315" max="13315" width="3" style="279" customWidth="1"/>
    <col min="13316" max="13316" width="3.7109375" style="279" customWidth="1"/>
    <col min="13317" max="13317" width="13.140625" style="279" customWidth="1"/>
    <col min="13318" max="13318" width="2.28515625" style="279" customWidth="1"/>
    <col min="13319" max="13319" width="7.42578125" style="279" customWidth="1"/>
    <col min="13320" max="13320" width="22.7109375" style="279" customWidth="1"/>
    <col min="13321" max="13321" width="5.5703125" style="279" customWidth="1"/>
    <col min="13322" max="13322" width="28" style="279" customWidth="1"/>
    <col min="13323" max="13323" width="9.7109375" style="279" customWidth="1"/>
    <col min="13324" max="13324" width="58.85546875" style="279" customWidth="1"/>
    <col min="13325" max="13325" width="0.85546875" style="279" customWidth="1"/>
    <col min="13326" max="13326" width="19" style="279" customWidth="1"/>
    <col min="13327" max="13328" width="58.85546875" style="279" customWidth="1"/>
    <col min="13329" max="13330" width="37.85546875" style="279" customWidth="1"/>
    <col min="13331" max="13332" width="20.140625" style="279" customWidth="1"/>
    <col min="13333" max="13334" width="30.28515625" style="279" customWidth="1"/>
    <col min="13335" max="13335" width="58.85546875" style="279" customWidth="1"/>
    <col min="13336" max="13337" width="20.140625" style="279" customWidth="1"/>
    <col min="13338" max="13340" width="30.28515625" style="279" customWidth="1"/>
    <col min="13341" max="13341" width="50.42578125" style="279" customWidth="1"/>
    <col min="13342" max="13344" width="30.42578125" style="279" customWidth="1"/>
    <col min="13345" max="13345" width="30.5703125" style="279" customWidth="1"/>
    <col min="13346" max="13346" width="30.28515625" style="279" customWidth="1"/>
    <col min="13347" max="13347" width="67.140625" style="279" customWidth="1"/>
    <col min="13348" max="13348" width="58.85546875" style="279" customWidth="1"/>
    <col min="13349" max="13349" width="0.140625" style="279" customWidth="1"/>
    <col min="13350" max="13350" width="15.140625" style="279" customWidth="1"/>
    <col min="13351" max="13351" width="0.140625" style="279" customWidth="1"/>
    <col min="13352" max="13352" width="30.28515625" style="279" customWidth="1"/>
    <col min="13353" max="13353" width="50.28515625" style="279" customWidth="1"/>
    <col min="13354" max="13354" width="0.140625" style="279" customWidth="1"/>
    <col min="13355" max="13355" width="31.42578125" style="279" customWidth="1"/>
    <col min="13356" max="13356" width="21" style="279" customWidth="1"/>
    <col min="13357" max="13357" width="16" style="279" customWidth="1"/>
    <col min="13358" max="13358" width="1" style="279" customWidth="1"/>
    <col min="13359" max="13359" width="7.42578125" style="279" customWidth="1"/>
    <col min="13360" max="13360" width="8.5703125" style="279" customWidth="1"/>
    <col min="13361" max="13361" width="3.42578125" style="279" customWidth="1"/>
    <col min="13362" max="13568" width="9.140625" style="279" customWidth="1"/>
    <col min="13569" max="13569" width="3.42578125" style="279" customWidth="1"/>
    <col min="13570" max="13570" width="4" style="279" customWidth="1"/>
    <col min="13571" max="13571" width="3" style="279" customWidth="1"/>
    <col min="13572" max="13572" width="3.7109375" style="279" customWidth="1"/>
    <col min="13573" max="13573" width="13.140625" style="279" customWidth="1"/>
    <col min="13574" max="13574" width="2.28515625" style="279" customWidth="1"/>
    <col min="13575" max="13575" width="7.42578125" style="279" customWidth="1"/>
    <col min="13576" max="13576" width="22.7109375" style="279" customWidth="1"/>
    <col min="13577" max="13577" width="5.5703125" style="279" customWidth="1"/>
    <col min="13578" max="13578" width="28" style="279" customWidth="1"/>
    <col min="13579" max="13579" width="9.7109375" style="279" customWidth="1"/>
    <col min="13580" max="13580" width="58.85546875" style="279" customWidth="1"/>
    <col min="13581" max="13581" width="0.85546875" style="279" customWidth="1"/>
    <col min="13582" max="13582" width="19" style="279" customWidth="1"/>
    <col min="13583" max="13584" width="58.85546875" style="279" customWidth="1"/>
    <col min="13585" max="13586" width="37.85546875" style="279" customWidth="1"/>
    <col min="13587" max="13588" width="20.140625" style="279" customWidth="1"/>
    <col min="13589" max="13590" width="30.28515625" style="279" customWidth="1"/>
    <col min="13591" max="13591" width="58.85546875" style="279" customWidth="1"/>
    <col min="13592" max="13593" width="20.140625" style="279" customWidth="1"/>
    <col min="13594" max="13596" width="30.28515625" style="279" customWidth="1"/>
    <col min="13597" max="13597" width="50.42578125" style="279" customWidth="1"/>
    <col min="13598" max="13600" width="30.42578125" style="279" customWidth="1"/>
    <col min="13601" max="13601" width="30.5703125" style="279" customWidth="1"/>
    <col min="13602" max="13602" width="30.28515625" style="279" customWidth="1"/>
    <col min="13603" max="13603" width="67.140625" style="279" customWidth="1"/>
    <col min="13604" max="13604" width="58.85546875" style="279" customWidth="1"/>
    <col min="13605" max="13605" width="0.140625" style="279" customWidth="1"/>
    <col min="13606" max="13606" width="15.140625" style="279" customWidth="1"/>
    <col min="13607" max="13607" width="0.140625" style="279" customWidth="1"/>
    <col min="13608" max="13608" width="30.28515625" style="279" customWidth="1"/>
    <col min="13609" max="13609" width="50.28515625" style="279" customWidth="1"/>
    <col min="13610" max="13610" width="0.140625" style="279" customWidth="1"/>
    <col min="13611" max="13611" width="31.42578125" style="279" customWidth="1"/>
    <col min="13612" max="13612" width="21" style="279" customWidth="1"/>
    <col min="13613" max="13613" width="16" style="279" customWidth="1"/>
    <col min="13614" max="13614" width="1" style="279" customWidth="1"/>
    <col min="13615" max="13615" width="7.42578125" style="279" customWidth="1"/>
    <col min="13616" max="13616" width="8.5703125" style="279" customWidth="1"/>
    <col min="13617" max="13617" width="3.42578125" style="279" customWidth="1"/>
    <col min="13618" max="13824" width="9.140625" style="279" customWidth="1"/>
    <col min="13825" max="13825" width="3.42578125" style="279" customWidth="1"/>
    <col min="13826" max="13826" width="4" style="279" customWidth="1"/>
    <col min="13827" max="13827" width="3" style="279" customWidth="1"/>
    <col min="13828" max="13828" width="3.7109375" style="279" customWidth="1"/>
    <col min="13829" max="13829" width="13.140625" style="279" customWidth="1"/>
    <col min="13830" max="13830" width="2.28515625" style="279" customWidth="1"/>
    <col min="13831" max="13831" width="7.42578125" style="279" customWidth="1"/>
    <col min="13832" max="13832" width="22.7109375" style="279" customWidth="1"/>
    <col min="13833" max="13833" width="5.5703125" style="279" customWidth="1"/>
    <col min="13834" max="13834" width="28" style="279" customWidth="1"/>
    <col min="13835" max="13835" width="9.7109375" style="279" customWidth="1"/>
    <col min="13836" max="13836" width="58.85546875" style="279" customWidth="1"/>
    <col min="13837" max="13837" width="0.85546875" style="279" customWidth="1"/>
    <col min="13838" max="13838" width="19" style="279" customWidth="1"/>
    <col min="13839" max="13840" width="58.85546875" style="279" customWidth="1"/>
    <col min="13841" max="13842" width="37.85546875" style="279" customWidth="1"/>
    <col min="13843" max="13844" width="20.140625" style="279" customWidth="1"/>
    <col min="13845" max="13846" width="30.28515625" style="279" customWidth="1"/>
    <col min="13847" max="13847" width="58.85546875" style="279" customWidth="1"/>
    <col min="13848" max="13849" width="20.140625" style="279" customWidth="1"/>
    <col min="13850" max="13852" width="30.28515625" style="279" customWidth="1"/>
    <col min="13853" max="13853" width="50.42578125" style="279" customWidth="1"/>
    <col min="13854" max="13856" width="30.42578125" style="279" customWidth="1"/>
    <col min="13857" max="13857" width="30.5703125" style="279" customWidth="1"/>
    <col min="13858" max="13858" width="30.28515625" style="279" customWidth="1"/>
    <col min="13859" max="13859" width="67.140625" style="279" customWidth="1"/>
    <col min="13860" max="13860" width="58.85546875" style="279" customWidth="1"/>
    <col min="13861" max="13861" width="0.140625" style="279" customWidth="1"/>
    <col min="13862" max="13862" width="15.140625" style="279" customWidth="1"/>
    <col min="13863" max="13863" width="0.140625" style="279" customWidth="1"/>
    <col min="13864" max="13864" width="30.28515625" style="279" customWidth="1"/>
    <col min="13865" max="13865" width="50.28515625" style="279" customWidth="1"/>
    <col min="13866" max="13866" width="0.140625" style="279" customWidth="1"/>
    <col min="13867" max="13867" width="31.42578125" style="279" customWidth="1"/>
    <col min="13868" max="13868" width="21" style="279" customWidth="1"/>
    <col min="13869" max="13869" width="16" style="279" customWidth="1"/>
    <col min="13870" max="13870" width="1" style="279" customWidth="1"/>
    <col min="13871" max="13871" width="7.42578125" style="279" customWidth="1"/>
    <col min="13872" max="13872" width="8.5703125" style="279" customWidth="1"/>
    <col min="13873" max="13873" width="3.42578125" style="279" customWidth="1"/>
    <col min="13874" max="14080" width="9.140625" style="279" customWidth="1"/>
    <col min="14081" max="14081" width="3.42578125" style="279" customWidth="1"/>
    <col min="14082" max="14082" width="4" style="279" customWidth="1"/>
    <col min="14083" max="14083" width="3" style="279" customWidth="1"/>
    <col min="14084" max="14084" width="3.7109375" style="279" customWidth="1"/>
    <col min="14085" max="14085" width="13.140625" style="279" customWidth="1"/>
    <col min="14086" max="14086" width="2.28515625" style="279" customWidth="1"/>
    <col min="14087" max="14087" width="7.42578125" style="279" customWidth="1"/>
    <col min="14088" max="14088" width="22.7109375" style="279" customWidth="1"/>
    <col min="14089" max="14089" width="5.5703125" style="279" customWidth="1"/>
    <col min="14090" max="14090" width="28" style="279" customWidth="1"/>
    <col min="14091" max="14091" width="9.7109375" style="279" customWidth="1"/>
    <col min="14092" max="14092" width="58.85546875" style="279" customWidth="1"/>
    <col min="14093" max="14093" width="0.85546875" style="279" customWidth="1"/>
    <col min="14094" max="14094" width="19" style="279" customWidth="1"/>
    <col min="14095" max="14096" width="58.85546875" style="279" customWidth="1"/>
    <col min="14097" max="14098" width="37.85546875" style="279" customWidth="1"/>
    <col min="14099" max="14100" width="20.140625" style="279" customWidth="1"/>
    <col min="14101" max="14102" width="30.28515625" style="279" customWidth="1"/>
    <col min="14103" max="14103" width="58.85546875" style="279" customWidth="1"/>
    <col min="14104" max="14105" width="20.140625" style="279" customWidth="1"/>
    <col min="14106" max="14108" width="30.28515625" style="279" customWidth="1"/>
    <col min="14109" max="14109" width="50.42578125" style="279" customWidth="1"/>
    <col min="14110" max="14112" width="30.42578125" style="279" customWidth="1"/>
    <col min="14113" max="14113" width="30.5703125" style="279" customWidth="1"/>
    <col min="14114" max="14114" width="30.28515625" style="279" customWidth="1"/>
    <col min="14115" max="14115" width="67.140625" style="279" customWidth="1"/>
    <col min="14116" max="14116" width="58.85546875" style="279" customWidth="1"/>
    <col min="14117" max="14117" width="0.140625" style="279" customWidth="1"/>
    <col min="14118" max="14118" width="15.140625" style="279" customWidth="1"/>
    <col min="14119" max="14119" width="0.140625" style="279" customWidth="1"/>
    <col min="14120" max="14120" width="30.28515625" style="279" customWidth="1"/>
    <col min="14121" max="14121" width="50.28515625" style="279" customWidth="1"/>
    <col min="14122" max="14122" width="0.140625" style="279" customWidth="1"/>
    <col min="14123" max="14123" width="31.42578125" style="279" customWidth="1"/>
    <col min="14124" max="14124" width="21" style="279" customWidth="1"/>
    <col min="14125" max="14125" width="16" style="279" customWidth="1"/>
    <col min="14126" max="14126" width="1" style="279" customWidth="1"/>
    <col min="14127" max="14127" width="7.42578125" style="279" customWidth="1"/>
    <col min="14128" max="14128" width="8.5703125" style="279" customWidth="1"/>
    <col min="14129" max="14129" width="3.42578125" style="279" customWidth="1"/>
    <col min="14130" max="14336" width="9.140625" style="279" customWidth="1"/>
    <col min="14337" max="14337" width="3.42578125" style="279" customWidth="1"/>
    <col min="14338" max="14338" width="4" style="279" customWidth="1"/>
    <col min="14339" max="14339" width="3" style="279" customWidth="1"/>
    <col min="14340" max="14340" width="3.7109375" style="279" customWidth="1"/>
    <col min="14341" max="14341" width="13.140625" style="279" customWidth="1"/>
    <col min="14342" max="14342" width="2.28515625" style="279" customWidth="1"/>
    <col min="14343" max="14343" width="7.42578125" style="279" customWidth="1"/>
    <col min="14344" max="14344" width="22.7109375" style="279" customWidth="1"/>
    <col min="14345" max="14345" width="5.5703125" style="279" customWidth="1"/>
    <col min="14346" max="14346" width="28" style="279" customWidth="1"/>
    <col min="14347" max="14347" width="9.7109375" style="279" customWidth="1"/>
    <col min="14348" max="14348" width="58.85546875" style="279" customWidth="1"/>
    <col min="14349" max="14349" width="0.85546875" style="279" customWidth="1"/>
    <col min="14350" max="14350" width="19" style="279" customWidth="1"/>
    <col min="14351" max="14352" width="58.85546875" style="279" customWidth="1"/>
    <col min="14353" max="14354" width="37.85546875" style="279" customWidth="1"/>
    <col min="14355" max="14356" width="20.140625" style="279" customWidth="1"/>
    <col min="14357" max="14358" width="30.28515625" style="279" customWidth="1"/>
    <col min="14359" max="14359" width="58.85546875" style="279" customWidth="1"/>
    <col min="14360" max="14361" width="20.140625" style="279" customWidth="1"/>
    <col min="14362" max="14364" width="30.28515625" style="279" customWidth="1"/>
    <col min="14365" max="14365" width="50.42578125" style="279" customWidth="1"/>
    <col min="14366" max="14368" width="30.42578125" style="279" customWidth="1"/>
    <col min="14369" max="14369" width="30.5703125" style="279" customWidth="1"/>
    <col min="14370" max="14370" width="30.28515625" style="279" customWidth="1"/>
    <col min="14371" max="14371" width="67.140625" style="279" customWidth="1"/>
    <col min="14372" max="14372" width="58.85546875" style="279" customWidth="1"/>
    <col min="14373" max="14373" width="0.140625" style="279" customWidth="1"/>
    <col min="14374" max="14374" width="15.140625" style="279" customWidth="1"/>
    <col min="14375" max="14375" width="0.140625" style="279" customWidth="1"/>
    <col min="14376" max="14376" width="30.28515625" style="279" customWidth="1"/>
    <col min="14377" max="14377" width="50.28515625" style="279" customWidth="1"/>
    <col min="14378" max="14378" width="0.140625" style="279" customWidth="1"/>
    <col min="14379" max="14379" width="31.42578125" style="279" customWidth="1"/>
    <col min="14380" max="14380" width="21" style="279" customWidth="1"/>
    <col min="14381" max="14381" width="16" style="279" customWidth="1"/>
    <col min="14382" max="14382" width="1" style="279" customWidth="1"/>
    <col min="14383" max="14383" width="7.42578125" style="279" customWidth="1"/>
    <col min="14384" max="14384" width="8.5703125" style="279" customWidth="1"/>
    <col min="14385" max="14385" width="3.42578125" style="279" customWidth="1"/>
    <col min="14386" max="14592" width="9.140625" style="279" customWidth="1"/>
    <col min="14593" max="14593" width="3.42578125" style="279" customWidth="1"/>
    <col min="14594" max="14594" width="4" style="279" customWidth="1"/>
    <col min="14595" max="14595" width="3" style="279" customWidth="1"/>
    <col min="14596" max="14596" width="3.7109375" style="279" customWidth="1"/>
    <col min="14597" max="14597" width="13.140625" style="279" customWidth="1"/>
    <col min="14598" max="14598" width="2.28515625" style="279" customWidth="1"/>
    <col min="14599" max="14599" width="7.42578125" style="279" customWidth="1"/>
    <col min="14600" max="14600" width="22.7109375" style="279" customWidth="1"/>
    <col min="14601" max="14601" width="5.5703125" style="279" customWidth="1"/>
    <col min="14602" max="14602" width="28" style="279" customWidth="1"/>
    <col min="14603" max="14603" width="9.7109375" style="279" customWidth="1"/>
    <col min="14604" max="14604" width="58.85546875" style="279" customWidth="1"/>
    <col min="14605" max="14605" width="0.85546875" style="279" customWidth="1"/>
    <col min="14606" max="14606" width="19" style="279" customWidth="1"/>
    <col min="14607" max="14608" width="58.85546875" style="279" customWidth="1"/>
    <col min="14609" max="14610" width="37.85546875" style="279" customWidth="1"/>
    <col min="14611" max="14612" width="20.140625" style="279" customWidth="1"/>
    <col min="14613" max="14614" width="30.28515625" style="279" customWidth="1"/>
    <col min="14615" max="14615" width="58.85546875" style="279" customWidth="1"/>
    <col min="14616" max="14617" width="20.140625" style="279" customWidth="1"/>
    <col min="14618" max="14620" width="30.28515625" style="279" customWidth="1"/>
    <col min="14621" max="14621" width="50.42578125" style="279" customWidth="1"/>
    <col min="14622" max="14624" width="30.42578125" style="279" customWidth="1"/>
    <col min="14625" max="14625" width="30.5703125" style="279" customWidth="1"/>
    <col min="14626" max="14626" width="30.28515625" style="279" customWidth="1"/>
    <col min="14627" max="14627" width="67.140625" style="279" customWidth="1"/>
    <col min="14628" max="14628" width="58.85546875" style="279" customWidth="1"/>
    <col min="14629" max="14629" width="0.140625" style="279" customWidth="1"/>
    <col min="14630" max="14630" width="15.140625" style="279" customWidth="1"/>
    <col min="14631" max="14631" width="0.140625" style="279" customWidth="1"/>
    <col min="14632" max="14632" width="30.28515625" style="279" customWidth="1"/>
    <col min="14633" max="14633" width="50.28515625" style="279" customWidth="1"/>
    <col min="14634" max="14634" width="0.140625" style="279" customWidth="1"/>
    <col min="14635" max="14635" width="31.42578125" style="279" customWidth="1"/>
    <col min="14636" max="14636" width="21" style="279" customWidth="1"/>
    <col min="14637" max="14637" width="16" style="279" customWidth="1"/>
    <col min="14638" max="14638" width="1" style="279" customWidth="1"/>
    <col min="14639" max="14639" width="7.42578125" style="279" customWidth="1"/>
    <col min="14640" max="14640" width="8.5703125" style="279" customWidth="1"/>
    <col min="14641" max="14641" width="3.42578125" style="279" customWidth="1"/>
    <col min="14642" max="14848" width="9.140625" style="279" customWidth="1"/>
    <col min="14849" max="14849" width="3.42578125" style="279" customWidth="1"/>
    <col min="14850" max="14850" width="4" style="279" customWidth="1"/>
    <col min="14851" max="14851" width="3" style="279" customWidth="1"/>
    <col min="14852" max="14852" width="3.7109375" style="279" customWidth="1"/>
    <col min="14853" max="14853" width="13.140625" style="279" customWidth="1"/>
    <col min="14854" max="14854" width="2.28515625" style="279" customWidth="1"/>
    <col min="14855" max="14855" width="7.42578125" style="279" customWidth="1"/>
    <col min="14856" max="14856" width="22.7109375" style="279" customWidth="1"/>
    <col min="14857" max="14857" width="5.5703125" style="279" customWidth="1"/>
    <col min="14858" max="14858" width="28" style="279" customWidth="1"/>
    <col min="14859" max="14859" width="9.7109375" style="279" customWidth="1"/>
    <col min="14860" max="14860" width="58.85546875" style="279" customWidth="1"/>
    <col min="14861" max="14861" width="0.85546875" style="279" customWidth="1"/>
    <col min="14862" max="14862" width="19" style="279" customWidth="1"/>
    <col min="14863" max="14864" width="58.85546875" style="279" customWidth="1"/>
    <col min="14865" max="14866" width="37.85546875" style="279" customWidth="1"/>
    <col min="14867" max="14868" width="20.140625" style="279" customWidth="1"/>
    <col min="14869" max="14870" width="30.28515625" style="279" customWidth="1"/>
    <col min="14871" max="14871" width="58.85546875" style="279" customWidth="1"/>
    <col min="14872" max="14873" width="20.140625" style="279" customWidth="1"/>
    <col min="14874" max="14876" width="30.28515625" style="279" customWidth="1"/>
    <col min="14877" max="14877" width="50.42578125" style="279" customWidth="1"/>
    <col min="14878" max="14880" width="30.42578125" style="279" customWidth="1"/>
    <col min="14881" max="14881" width="30.5703125" style="279" customWidth="1"/>
    <col min="14882" max="14882" width="30.28515625" style="279" customWidth="1"/>
    <col min="14883" max="14883" width="67.140625" style="279" customWidth="1"/>
    <col min="14884" max="14884" width="58.85546875" style="279" customWidth="1"/>
    <col min="14885" max="14885" width="0.140625" style="279" customWidth="1"/>
    <col min="14886" max="14886" width="15.140625" style="279" customWidth="1"/>
    <col min="14887" max="14887" width="0.140625" style="279" customWidth="1"/>
    <col min="14888" max="14888" width="30.28515625" style="279" customWidth="1"/>
    <col min="14889" max="14889" width="50.28515625" style="279" customWidth="1"/>
    <col min="14890" max="14890" width="0.140625" style="279" customWidth="1"/>
    <col min="14891" max="14891" width="31.42578125" style="279" customWidth="1"/>
    <col min="14892" max="14892" width="21" style="279" customWidth="1"/>
    <col min="14893" max="14893" width="16" style="279" customWidth="1"/>
    <col min="14894" max="14894" width="1" style="279" customWidth="1"/>
    <col min="14895" max="14895" width="7.42578125" style="279" customWidth="1"/>
    <col min="14896" max="14896" width="8.5703125" style="279" customWidth="1"/>
    <col min="14897" max="14897" width="3.42578125" style="279" customWidth="1"/>
    <col min="14898" max="15104" width="9.140625" style="279" customWidth="1"/>
    <col min="15105" max="15105" width="3.42578125" style="279" customWidth="1"/>
    <col min="15106" max="15106" width="4" style="279" customWidth="1"/>
    <col min="15107" max="15107" width="3" style="279" customWidth="1"/>
    <col min="15108" max="15108" width="3.7109375" style="279" customWidth="1"/>
    <col min="15109" max="15109" width="13.140625" style="279" customWidth="1"/>
    <col min="15110" max="15110" width="2.28515625" style="279" customWidth="1"/>
    <col min="15111" max="15111" width="7.42578125" style="279" customWidth="1"/>
    <col min="15112" max="15112" width="22.7109375" style="279" customWidth="1"/>
    <col min="15113" max="15113" width="5.5703125" style="279" customWidth="1"/>
    <col min="15114" max="15114" width="28" style="279" customWidth="1"/>
    <col min="15115" max="15115" width="9.7109375" style="279" customWidth="1"/>
    <col min="15116" max="15116" width="58.85546875" style="279" customWidth="1"/>
    <col min="15117" max="15117" width="0.85546875" style="279" customWidth="1"/>
    <col min="15118" max="15118" width="19" style="279" customWidth="1"/>
    <col min="15119" max="15120" width="58.85546875" style="279" customWidth="1"/>
    <col min="15121" max="15122" width="37.85546875" style="279" customWidth="1"/>
    <col min="15123" max="15124" width="20.140625" style="279" customWidth="1"/>
    <col min="15125" max="15126" width="30.28515625" style="279" customWidth="1"/>
    <col min="15127" max="15127" width="58.85546875" style="279" customWidth="1"/>
    <col min="15128" max="15129" width="20.140625" style="279" customWidth="1"/>
    <col min="15130" max="15132" width="30.28515625" style="279" customWidth="1"/>
    <col min="15133" max="15133" width="50.42578125" style="279" customWidth="1"/>
    <col min="15134" max="15136" width="30.42578125" style="279" customWidth="1"/>
    <col min="15137" max="15137" width="30.5703125" style="279" customWidth="1"/>
    <col min="15138" max="15138" width="30.28515625" style="279" customWidth="1"/>
    <col min="15139" max="15139" width="67.140625" style="279" customWidth="1"/>
    <col min="15140" max="15140" width="58.85546875" style="279" customWidth="1"/>
    <col min="15141" max="15141" width="0.140625" style="279" customWidth="1"/>
    <col min="15142" max="15142" width="15.140625" style="279" customWidth="1"/>
    <col min="15143" max="15143" width="0.140625" style="279" customWidth="1"/>
    <col min="15144" max="15144" width="30.28515625" style="279" customWidth="1"/>
    <col min="15145" max="15145" width="50.28515625" style="279" customWidth="1"/>
    <col min="15146" max="15146" width="0.140625" style="279" customWidth="1"/>
    <col min="15147" max="15147" width="31.42578125" style="279" customWidth="1"/>
    <col min="15148" max="15148" width="21" style="279" customWidth="1"/>
    <col min="15149" max="15149" width="16" style="279" customWidth="1"/>
    <col min="15150" max="15150" width="1" style="279" customWidth="1"/>
    <col min="15151" max="15151" width="7.42578125" style="279" customWidth="1"/>
    <col min="15152" max="15152" width="8.5703125" style="279" customWidth="1"/>
    <col min="15153" max="15153" width="3.42578125" style="279" customWidth="1"/>
    <col min="15154" max="15360" width="9.140625" style="279" customWidth="1"/>
    <col min="15361" max="15361" width="3.42578125" style="279" customWidth="1"/>
    <col min="15362" max="15362" width="4" style="279" customWidth="1"/>
    <col min="15363" max="15363" width="3" style="279" customWidth="1"/>
    <col min="15364" max="15364" width="3.7109375" style="279" customWidth="1"/>
    <col min="15365" max="15365" width="13.140625" style="279" customWidth="1"/>
    <col min="15366" max="15366" width="2.28515625" style="279" customWidth="1"/>
    <col min="15367" max="15367" width="7.42578125" style="279" customWidth="1"/>
    <col min="15368" max="15368" width="22.7109375" style="279" customWidth="1"/>
    <col min="15369" max="15369" width="5.5703125" style="279" customWidth="1"/>
    <col min="15370" max="15370" width="28" style="279" customWidth="1"/>
    <col min="15371" max="15371" width="9.7109375" style="279" customWidth="1"/>
    <col min="15372" max="15372" width="58.85546875" style="279" customWidth="1"/>
    <col min="15373" max="15373" width="0.85546875" style="279" customWidth="1"/>
    <col min="15374" max="15374" width="19" style="279" customWidth="1"/>
    <col min="15375" max="15376" width="58.85546875" style="279" customWidth="1"/>
    <col min="15377" max="15378" width="37.85546875" style="279" customWidth="1"/>
    <col min="15379" max="15380" width="20.140625" style="279" customWidth="1"/>
    <col min="15381" max="15382" width="30.28515625" style="279" customWidth="1"/>
    <col min="15383" max="15383" width="58.85546875" style="279" customWidth="1"/>
    <col min="15384" max="15385" width="20.140625" style="279" customWidth="1"/>
    <col min="15386" max="15388" width="30.28515625" style="279" customWidth="1"/>
    <col min="15389" max="15389" width="50.42578125" style="279" customWidth="1"/>
    <col min="15390" max="15392" width="30.42578125" style="279" customWidth="1"/>
    <col min="15393" max="15393" width="30.5703125" style="279" customWidth="1"/>
    <col min="15394" max="15394" width="30.28515625" style="279" customWidth="1"/>
    <col min="15395" max="15395" width="67.140625" style="279" customWidth="1"/>
    <col min="15396" max="15396" width="58.85546875" style="279" customWidth="1"/>
    <col min="15397" max="15397" width="0.140625" style="279" customWidth="1"/>
    <col min="15398" max="15398" width="15.140625" style="279" customWidth="1"/>
    <col min="15399" max="15399" width="0.140625" style="279" customWidth="1"/>
    <col min="15400" max="15400" width="30.28515625" style="279" customWidth="1"/>
    <col min="15401" max="15401" width="50.28515625" style="279" customWidth="1"/>
    <col min="15402" max="15402" width="0.140625" style="279" customWidth="1"/>
    <col min="15403" max="15403" width="31.42578125" style="279" customWidth="1"/>
    <col min="15404" max="15404" width="21" style="279" customWidth="1"/>
    <col min="15405" max="15405" width="16" style="279" customWidth="1"/>
    <col min="15406" max="15406" width="1" style="279" customWidth="1"/>
    <col min="15407" max="15407" width="7.42578125" style="279" customWidth="1"/>
    <col min="15408" max="15408" width="8.5703125" style="279" customWidth="1"/>
    <col min="15409" max="15409" width="3.42578125" style="279" customWidth="1"/>
    <col min="15410" max="15616" width="9.140625" style="279" customWidth="1"/>
    <col min="15617" max="15617" width="3.42578125" style="279" customWidth="1"/>
    <col min="15618" max="15618" width="4" style="279" customWidth="1"/>
    <col min="15619" max="15619" width="3" style="279" customWidth="1"/>
    <col min="15620" max="15620" width="3.7109375" style="279" customWidth="1"/>
    <col min="15621" max="15621" width="13.140625" style="279" customWidth="1"/>
    <col min="15622" max="15622" width="2.28515625" style="279" customWidth="1"/>
    <col min="15623" max="15623" width="7.42578125" style="279" customWidth="1"/>
    <col min="15624" max="15624" width="22.7109375" style="279" customWidth="1"/>
    <col min="15625" max="15625" width="5.5703125" style="279" customWidth="1"/>
    <col min="15626" max="15626" width="28" style="279" customWidth="1"/>
    <col min="15627" max="15627" width="9.7109375" style="279" customWidth="1"/>
    <col min="15628" max="15628" width="58.85546875" style="279" customWidth="1"/>
    <col min="15629" max="15629" width="0.85546875" style="279" customWidth="1"/>
    <col min="15630" max="15630" width="19" style="279" customWidth="1"/>
    <col min="15631" max="15632" width="58.85546875" style="279" customWidth="1"/>
    <col min="15633" max="15634" width="37.85546875" style="279" customWidth="1"/>
    <col min="15635" max="15636" width="20.140625" style="279" customWidth="1"/>
    <col min="15637" max="15638" width="30.28515625" style="279" customWidth="1"/>
    <col min="15639" max="15639" width="58.85546875" style="279" customWidth="1"/>
    <col min="15640" max="15641" width="20.140625" style="279" customWidth="1"/>
    <col min="15642" max="15644" width="30.28515625" style="279" customWidth="1"/>
    <col min="15645" max="15645" width="50.42578125" style="279" customWidth="1"/>
    <col min="15646" max="15648" width="30.42578125" style="279" customWidth="1"/>
    <col min="15649" max="15649" width="30.5703125" style="279" customWidth="1"/>
    <col min="15650" max="15650" width="30.28515625" style="279" customWidth="1"/>
    <col min="15651" max="15651" width="67.140625" style="279" customWidth="1"/>
    <col min="15652" max="15652" width="58.85546875" style="279" customWidth="1"/>
    <col min="15653" max="15653" width="0.140625" style="279" customWidth="1"/>
    <col min="15654" max="15654" width="15.140625" style="279" customWidth="1"/>
    <col min="15655" max="15655" width="0.140625" style="279" customWidth="1"/>
    <col min="15656" max="15656" width="30.28515625" style="279" customWidth="1"/>
    <col min="15657" max="15657" width="50.28515625" style="279" customWidth="1"/>
    <col min="15658" max="15658" width="0.140625" style="279" customWidth="1"/>
    <col min="15659" max="15659" width="31.42578125" style="279" customWidth="1"/>
    <col min="15660" max="15660" width="21" style="279" customWidth="1"/>
    <col min="15661" max="15661" width="16" style="279" customWidth="1"/>
    <col min="15662" max="15662" width="1" style="279" customWidth="1"/>
    <col min="15663" max="15663" width="7.42578125" style="279" customWidth="1"/>
    <col min="15664" max="15664" width="8.5703125" style="279" customWidth="1"/>
    <col min="15665" max="15665" width="3.42578125" style="279" customWidth="1"/>
    <col min="15666" max="15872" width="9.140625" style="279" customWidth="1"/>
    <col min="15873" max="15873" width="3.42578125" style="279" customWidth="1"/>
    <col min="15874" max="15874" width="4" style="279" customWidth="1"/>
    <col min="15875" max="15875" width="3" style="279" customWidth="1"/>
    <col min="15876" max="15876" width="3.7109375" style="279" customWidth="1"/>
    <col min="15877" max="15877" width="13.140625" style="279" customWidth="1"/>
    <col min="15878" max="15878" width="2.28515625" style="279" customWidth="1"/>
    <col min="15879" max="15879" width="7.42578125" style="279" customWidth="1"/>
    <col min="15880" max="15880" width="22.7109375" style="279" customWidth="1"/>
    <col min="15881" max="15881" width="5.5703125" style="279" customWidth="1"/>
    <col min="15882" max="15882" width="28" style="279" customWidth="1"/>
    <col min="15883" max="15883" width="9.7109375" style="279" customWidth="1"/>
    <col min="15884" max="15884" width="58.85546875" style="279" customWidth="1"/>
    <col min="15885" max="15885" width="0.85546875" style="279" customWidth="1"/>
    <col min="15886" max="15886" width="19" style="279" customWidth="1"/>
    <col min="15887" max="15888" width="58.85546875" style="279" customWidth="1"/>
    <col min="15889" max="15890" width="37.85546875" style="279" customWidth="1"/>
    <col min="15891" max="15892" width="20.140625" style="279" customWidth="1"/>
    <col min="15893" max="15894" width="30.28515625" style="279" customWidth="1"/>
    <col min="15895" max="15895" width="58.85546875" style="279" customWidth="1"/>
    <col min="15896" max="15897" width="20.140625" style="279" customWidth="1"/>
    <col min="15898" max="15900" width="30.28515625" style="279" customWidth="1"/>
    <col min="15901" max="15901" width="50.42578125" style="279" customWidth="1"/>
    <col min="15902" max="15904" width="30.42578125" style="279" customWidth="1"/>
    <col min="15905" max="15905" width="30.5703125" style="279" customWidth="1"/>
    <col min="15906" max="15906" width="30.28515625" style="279" customWidth="1"/>
    <col min="15907" max="15907" width="67.140625" style="279" customWidth="1"/>
    <col min="15908" max="15908" width="58.85546875" style="279" customWidth="1"/>
    <col min="15909" max="15909" width="0.140625" style="279" customWidth="1"/>
    <col min="15910" max="15910" width="15.140625" style="279" customWidth="1"/>
    <col min="15911" max="15911" width="0.140625" style="279" customWidth="1"/>
    <col min="15912" max="15912" width="30.28515625" style="279" customWidth="1"/>
    <col min="15913" max="15913" width="50.28515625" style="279" customWidth="1"/>
    <col min="15914" max="15914" width="0.140625" style="279" customWidth="1"/>
    <col min="15915" max="15915" width="31.42578125" style="279" customWidth="1"/>
    <col min="15916" max="15916" width="21" style="279" customWidth="1"/>
    <col min="15917" max="15917" width="16" style="279" customWidth="1"/>
    <col min="15918" max="15918" width="1" style="279" customWidth="1"/>
    <col min="15919" max="15919" width="7.42578125" style="279" customWidth="1"/>
    <col min="15920" max="15920" width="8.5703125" style="279" customWidth="1"/>
    <col min="15921" max="15921" width="3.42578125" style="279" customWidth="1"/>
    <col min="15922" max="16128" width="9.140625" style="279" customWidth="1"/>
    <col min="16129" max="16129" width="3.42578125" style="279" customWidth="1"/>
    <col min="16130" max="16130" width="4" style="279" customWidth="1"/>
    <col min="16131" max="16131" width="3" style="279" customWidth="1"/>
    <col min="16132" max="16132" width="3.7109375" style="279" customWidth="1"/>
    <col min="16133" max="16133" width="13.140625" style="279" customWidth="1"/>
    <col min="16134" max="16134" width="2.28515625" style="279" customWidth="1"/>
    <col min="16135" max="16135" width="7.42578125" style="279" customWidth="1"/>
    <col min="16136" max="16136" width="22.7109375" style="279" customWidth="1"/>
    <col min="16137" max="16137" width="5.5703125" style="279" customWidth="1"/>
    <col min="16138" max="16138" width="28" style="279" customWidth="1"/>
    <col min="16139" max="16139" width="9.7109375" style="279" customWidth="1"/>
    <col min="16140" max="16140" width="58.85546875" style="279" customWidth="1"/>
    <col min="16141" max="16141" width="0.85546875" style="279" customWidth="1"/>
    <col min="16142" max="16142" width="19" style="279" customWidth="1"/>
    <col min="16143" max="16144" width="58.85546875" style="279" customWidth="1"/>
    <col min="16145" max="16146" width="37.85546875" style="279" customWidth="1"/>
    <col min="16147" max="16148" width="20.140625" style="279" customWidth="1"/>
    <col min="16149" max="16150" width="30.28515625" style="279" customWidth="1"/>
    <col min="16151" max="16151" width="58.85546875" style="279" customWidth="1"/>
    <col min="16152" max="16153" width="20.140625" style="279" customWidth="1"/>
    <col min="16154" max="16156" width="30.28515625" style="279" customWidth="1"/>
    <col min="16157" max="16157" width="50.42578125" style="279" customWidth="1"/>
    <col min="16158" max="16160" width="30.42578125" style="279" customWidth="1"/>
    <col min="16161" max="16161" width="30.5703125" style="279" customWidth="1"/>
    <col min="16162" max="16162" width="30.28515625" style="279" customWidth="1"/>
    <col min="16163" max="16163" width="67.140625" style="279" customWidth="1"/>
    <col min="16164" max="16164" width="58.85546875" style="279" customWidth="1"/>
    <col min="16165" max="16165" width="0.140625" style="279" customWidth="1"/>
    <col min="16166" max="16166" width="15.140625" style="279" customWidth="1"/>
    <col min="16167" max="16167" width="0.140625" style="279" customWidth="1"/>
    <col min="16168" max="16168" width="30.28515625" style="279" customWidth="1"/>
    <col min="16169" max="16169" width="50.28515625" style="279" customWidth="1"/>
    <col min="16170" max="16170" width="0.140625" style="279" customWidth="1"/>
    <col min="16171" max="16171" width="31.42578125" style="279" customWidth="1"/>
    <col min="16172" max="16172" width="21" style="279" customWidth="1"/>
    <col min="16173" max="16173" width="16" style="279" customWidth="1"/>
    <col min="16174" max="16174" width="1" style="279" customWidth="1"/>
    <col min="16175" max="16175" width="7.42578125" style="279" customWidth="1"/>
    <col min="16176" max="16176" width="8.5703125" style="279" customWidth="1"/>
    <col min="16177" max="16177" width="3.42578125" style="279" customWidth="1"/>
    <col min="16178" max="16384" width="9.140625" style="279" customWidth="1"/>
  </cols>
  <sheetData>
    <row r="1" spans="1:49" ht="18" customHeight="1">
      <c r="A1" s="278"/>
      <c r="B1" s="386"/>
      <c r="C1" s="386"/>
      <c r="D1" s="386"/>
      <c r="E1" s="386"/>
      <c r="F1" s="386"/>
      <c r="G1" s="387" t="s">
        <v>341</v>
      </c>
      <c r="H1" s="387"/>
      <c r="I1" s="387"/>
      <c r="J1" s="387"/>
      <c r="K1" s="387"/>
      <c r="L1" s="387"/>
      <c r="M1" s="387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</row>
    <row r="2" spans="1:49" ht="18" customHeight="1">
      <c r="A2" s="278"/>
      <c r="B2" s="386"/>
      <c r="C2" s="386"/>
      <c r="D2" s="386"/>
      <c r="E2" s="386"/>
      <c r="F2" s="386"/>
      <c r="G2" s="388" t="s">
        <v>342</v>
      </c>
      <c r="H2" s="388"/>
      <c r="I2" s="388"/>
      <c r="J2" s="388"/>
      <c r="K2" s="388"/>
      <c r="L2" s="388"/>
      <c r="M2" s="38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</row>
    <row r="3" spans="1:49" ht="20.100000000000001" customHeight="1">
      <c r="A3" s="278"/>
      <c r="B3" s="386"/>
      <c r="C3" s="386"/>
      <c r="D3" s="386"/>
      <c r="E3" s="386"/>
      <c r="F3" s="386"/>
      <c r="G3" s="389" t="s">
        <v>343</v>
      </c>
      <c r="H3" s="389"/>
      <c r="I3" s="389"/>
      <c r="J3" s="389"/>
      <c r="K3" s="389"/>
      <c r="L3" s="389"/>
      <c r="M3" s="389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</row>
    <row r="4" spans="1:49" ht="18" customHeight="1">
      <c r="A4" s="278"/>
      <c r="B4" s="385" t="s">
        <v>344</v>
      </c>
      <c r="C4" s="385"/>
      <c r="D4" s="385"/>
      <c r="E4" s="385"/>
      <c r="F4" s="385"/>
      <c r="G4" s="385"/>
      <c r="H4" s="280"/>
      <c r="I4" s="385" t="s">
        <v>345</v>
      </c>
      <c r="J4" s="385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</row>
    <row r="5" spans="1:49" ht="18" customHeight="1">
      <c r="A5" s="278"/>
      <c r="B5" s="385" t="s">
        <v>346</v>
      </c>
      <c r="C5" s="385"/>
      <c r="D5" s="385"/>
      <c r="E5" s="385"/>
      <c r="F5" s="385"/>
      <c r="G5" s="385"/>
      <c r="H5" s="280"/>
      <c r="I5" s="385" t="s">
        <v>347</v>
      </c>
      <c r="J5" s="385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</row>
    <row r="6" spans="1:49" ht="18" customHeight="1">
      <c r="A6" s="278"/>
      <c r="B6" s="385" t="s">
        <v>348</v>
      </c>
      <c r="C6" s="385"/>
      <c r="D6" s="385"/>
      <c r="E6" s="385"/>
      <c r="F6" s="385"/>
      <c r="G6" s="385"/>
      <c r="H6" s="280"/>
      <c r="I6" s="385" t="s">
        <v>349</v>
      </c>
      <c r="J6" s="385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</row>
    <row r="7" spans="1:49" ht="18" customHeight="1">
      <c r="A7" s="278"/>
      <c r="B7" s="385" t="s">
        <v>345</v>
      </c>
      <c r="C7" s="385"/>
      <c r="D7" s="385"/>
      <c r="E7" s="385"/>
      <c r="F7" s="385"/>
      <c r="G7" s="385"/>
      <c r="H7" s="280"/>
      <c r="I7" s="385" t="s">
        <v>349</v>
      </c>
      <c r="J7" s="385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</row>
    <row r="8" spans="1:49" ht="18" customHeight="1" thickBot="1">
      <c r="A8" s="278"/>
      <c r="B8" s="385" t="s">
        <v>350</v>
      </c>
      <c r="C8" s="385"/>
      <c r="D8" s="385"/>
      <c r="E8" s="385"/>
      <c r="F8" s="385"/>
      <c r="G8" s="385"/>
      <c r="H8" s="280"/>
      <c r="I8" s="385"/>
      <c r="J8" s="385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</row>
    <row r="9" spans="1:49" ht="20.100000000000001" customHeight="1" thickBot="1">
      <c r="A9" s="278"/>
      <c r="B9" s="390" t="s">
        <v>351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278"/>
    </row>
    <row r="10" spans="1:49" ht="20.100000000000001" customHeight="1" thickBot="1">
      <c r="A10" s="278"/>
      <c r="B10" s="390" t="s">
        <v>352</v>
      </c>
      <c r="C10" s="390"/>
      <c r="D10" s="390"/>
      <c r="E10" s="390" t="s">
        <v>353</v>
      </c>
      <c r="F10" s="390"/>
      <c r="G10" s="390"/>
      <c r="H10" s="390"/>
      <c r="I10" s="390"/>
      <c r="J10" s="390" t="s">
        <v>354</v>
      </c>
      <c r="K10" s="390"/>
      <c r="L10" s="390" t="s">
        <v>355</v>
      </c>
      <c r="M10" s="390" t="s">
        <v>356</v>
      </c>
      <c r="N10" s="390"/>
      <c r="O10" s="390" t="s">
        <v>357</v>
      </c>
      <c r="P10" s="390" t="s">
        <v>358</v>
      </c>
      <c r="Q10" s="390" t="s">
        <v>359</v>
      </c>
      <c r="R10" s="390" t="s">
        <v>360</v>
      </c>
      <c r="S10" s="390" t="s">
        <v>361</v>
      </c>
      <c r="T10" s="390"/>
      <c r="U10" s="390"/>
      <c r="V10" s="390"/>
      <c r="W10" s="390" t="s">
        <v>362</v>
      </c>
      <c r="X10" s="390" t="s">
        <v>363</v>
      </c>
      <c r="Y10" s="390"/>
      <c r="Z10" s="390"/>
      <c r="AA10" s="390"/>
      <c r="AB10" s="390" t="s">
        <v>364</v>
      </c>
      <c r="AC10" s="390"/>
      <c r="AD10" s="390"/>
      <c r="AE10" s="390"/>
      <c r="AF10" s="390"/>
      <c r="AG10" s="390"/>
      <c r="AH10" s="390" t="s">
        <v>365</v>
      </c>
      <c r="AI10" s="390"/>
      <c r="AJ10" s="390"/>
      <c r="AK10" s="390"/>
      <c r="AL10" s="390"/>
      <c r="AM10" s="390"/>
      <c r="AN10" s="390"/>
      <c r="AO10" s="390"/>
      <c r="AP10" s="390"/>
      <c r="AQ10" s="390"/>
      <c r="AR10" s="390"/>
      <c r="AS10" s="390"/>
      <c r="AT10" s="390"/>
      <c r="AU10" s="390"/>
      <c r="AV10" s="390"/>
      <c r="AW10" s="278"/>
    </row>
    <row r="11" spans="1:49" ht="45" customHeight="1" thickBot="1">
      <c r="A11" s="278"/>
      <c r="B11" s="390"/>
      <c r="C11" s="390"/>
      <c r="D11" s="390"/>
      <c r="E11" s="281" t="s">
        <v>366</v>
      </c>
      <c r="F11" s="390" t="s">
        <v>367</v>
      </c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281" t="s">
        <v>368</v>
      </c>
      <c r="T11" s="281" t="s">
        <v>369</v>
      </c>
      <c r="U11" s="281" t="s">
        <v>370</v>
      </c>
      <c r="V11" s="281" t="s">
        <v>371</v>
      </c>
      <c r="W11" s="390"/>
      <c r="X11" s="281" t="s">
        <v>368</v>
      </c>
      <c r="Y11" s="281" t="s">
        <v>369</v>
      </c>
      <c r="Z11" s="281" t="s">
        <v>372</v>
      </c>
      <c r="AA11" s="281" t="s">
        <v>371</v>
      </c>
      <c r="AB11" s="281" t="s">
        <v>373</v>
      </c>
      <c r="AC11" s="281" t="s">
        <v>374</v>
      </c>
      <c r="AD11" s="281" t="s">
        <v>375</v>
      </c>
      <c r="AE11" s="281" t="s">
        <v>359</v>
      </c>
      <c r="AF11" s="281" t="s">
        <v>376</v>
      </c>
      <c r="AG11" s="281" t="s">
        <v>377</v>
      </c>
      <c r="AH11" s="281" t="s">
        <v>378</v>
      </c>
      <c r="AI11" s="281" t="s">
        <v>379</v>
      </c>
      <c r="AJ11" s="390" t="s">
        <v>380</v>
      </c>
      <c r="AK11" s="390"/>
      <c r="AL11" s="390" t="s">
        <v>381</v>
      </c>
      <c r="AM11" s="390"/>
      <c r="AN11" s="281" t="s">
        <v>382</v>
      </c>
      <c r="AO11" s="390" t="s">
        <v>383</v>
      </c>
      <c r="AP11" s="390"/>
      <c r="AQ11" s="281" t="s">
        <v>384</v>
      </c>
      <c r="AR11" s="282" t="s">
        <v>385</v>
      </c>
      <c r="AS11" s="282" t="s">
        <v>351</v>
      </c>
      <c r="AT11" s="396" t="s">
        <v>386</v>
      </c>
      <c r="AU11" s="396"/>
      <c r="AV11" s="283" t="s">
        <v>387</v>
      </c>
      <c r="AW11" s="278"/>
    </row>
    <row r="12" spans="1:49" ht="20.100000000000001" customHeight="1" thickBot="1">
      <c r="A12" s="278"/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396"/>
      <c r="AU12" s="396"/>
      <c r="AV12" s="278"/>
      <c r="AW12" s="278"/>
    </row>
    <row r="13" spans="1:49" ht="20.100000000000001" customHeight="1" thickBot="1">
      <c r="A13" s="278"/>
      <c r="B13" s="391"/>
      <c r="C13" s="392"/>
      <c r="D13" s="393"/>
      <c r="E13" s="284" t="s">
        <v>388</v>
      </c>
      <c r="F13" s="394" t="s">
        <v>389</v>
      </c>
      <c r="G13" s="394"/>
      <c r="H13" s="394"/>
      <c r="I13" s="394"/>
      <c r="J13" s="395" t="s">
        <v>390</v>
      </c>
      <c r="K13" s="395"/>
      <c r="L13" s="395" t="s">
        <v>391</v>
      </c>
      <c r="M13" s="395" t="s">
        <v>392</v>
      </c>
      <c r="N13" s="395"/>
      <c r="O13" s="285" t="s">
        <v>393</v>
      </c>
      <c r="P13" s="285" t="s">
        <v>394</v>
      </c>
      <c r="Q13" s="395" t="s">
        <v>395</v>
      </c>
      <c r="R13" s="395" t="s">
        <v>396</v>
      </c>
      <c r="S13" s="395" t="s">
        <v>397</v>
      </c>
      <c r="T13" s="395" t="s">
        <v>398</v>
      </c>
      <c r="U13" s="395" t="s">
        <v>399</v>
      </c>
      <c r="V13" s="397"/>
      <c r="W13" s="398" t="s">
        <v>400</v>
      </c>
      <c r="X13" s="395" t="s">
        <v>401</v>
      </c>
      <c r="Y13" s="395" t="s">
        <v>398</v>
      </c>
      <c r="Z13" s="395" t="s">
        <v>399</v>
      </c>
      <c r="AA13" s="397"/>
      <c r="AB13" s="285" t="s">
        <v>402</v>
      </c>
      <c r="AC13" s="395" t="s">
        <v>403</v>
      </c>
      <c r="AD13" s="401" t="s">
        <v>404</v>
      </c>
      <c r="AE13" s="401" t="s">
        <v>405</v>
      </c>
      <c r="AF13" s="399" t="s">
        <v>406</v>
      </c>
      <c r="AG13" s="399" t="s">
        <v>407</v>
      </c>
      <c r="AH13" s="399" t="s">
        <v>408</v>
      </c>
      <c r="AI13" s="286"/>
      <c r="AJ13" s="401" t="s">
        <v>409</v>
      </c>
      <c r="AK13" s="399" t="s">
        <v>410</v>
      </c>
      <c r="AL13" s="399"/>
      <c r="AM13" s="402"/>
      <c r="AN13" s="402"/>
      <c r="AO13" s="402"/>
      <c r="AP13" s="287"/>
      <c r="AQ13" s="397" t="s">
        <v>411</v>
      </c>
      <c r="AR13" s="397" t="s">
        <v>410</v>
      </c>
      <c r="AS13" s="397" t="s">
        <v>412</v>
      </c>
      <c r="AT13" s="397" t="s">
        <v>413</v>
      </c>
      <c r="AU13" s="397"/>
      <c r="AV13" s="397" t="s">
        <v>414</v>
      </c>
      <c r="AW13" s="278"/>
    </row>
    <row r="14" spans="1:49" ht="9.9499999999999993" customHeight="1" thickBot="1">
      <c r="A14" s="278"/>
      <c r="B14" s="391"/>
      <c r="C14" s="392"/>
      <c r="D14" s="393"/>
      <c r="E14" s="288"/>
      <c r="F14" s="278"/>
      <c r="G14" s="278"/>
      <c r="H14" s="278"/>
      <c r="I14" s="289"/>
      <c r="J14" s="395"/>
      <c r="K14" s="395"/>
      <c r="L14" s="395"/>
      <c r="M14" s="395"/>
      <c r="N14" s="395"/>
      <c r="O14" s="398" t="s">
        <v>415</v>
      </c>
      <c r="P14" s="398" t="s">
        <v>416</v>
      </c>
      <c r="Q14" s="395"/>
      <c r="R14" s="395"/>
      <c r="S14" s="395"/>
      <c r="T14" s="395"/>
      <c r="U14" s="395"/>
      <c r="V14" s="397"/>
      <c r="W14" s="398"/>
      <c r="X14" s="395"/>
      <c r="Y14" s="395"/>
      <c r="Z14" s="395"/>
      <c r="AA14" s="397"/>
      <c r="AB14" s="290"/>
      <c r="AC14" s="395"/>
      <c r="AD14" s="401"/>
      <c r="AE14" s="401"/>
      <c r="AF14" s="399"/>
      <c r="AG14" s="399"/>
      <c r="AH14" s="399"/>
      <c r="AI14" s="278"/>
      <c r="AJ14" s="401"/>
      <c r="AK14" s="399"/>
      <c r="AL14" s="399"/>
      <c r="AM14" s="278"/>
      <c r="AN14" s="278"/>
      <c r="AO14" s="278"/>
      <c r="AP14" s="289"/>
      <c r="AQ14" s="397"/>
      <c r="AR14" s="397"/>
      <c r="AS14" s="397"/>
      <c r="AT14" s="397"/>
      <c r="AU14" s="397"/>
      <c r="AV14" s="397"/>
      <c r="AW14" s="278"/>
    </row>
    <row r="15" spans="1:49" ht="9.9499999999999993" customHeight="1" thickBot="1">
      <c r="A15" s="278"/>
      <c r="B15" s="391"/>
      <c r="C15" s="392"/>
      <c r="D15" s="393"/>
      <c r="E15" s="288"/>
      <c r="F15" s="278"/>
      <c r="G15" s="278"/>
      <c r="H15" s="278"/>
      <c r="I15" s="289"/>
      <c r="J15" s="395"/>
      <c r="K15" s="395"/>
      <c r="L15" s="395"/>
      <c r="M15" s="395"/>
      <c r="N15" s="395"/>
      <c r="O15" s="398"/>
      <c r="P15" s="398"/>
      <c r="Q15" s="395"/>
      <c r="R15" s="395"/>
      <c r="S15" s="395"/>
      <c r="T15" s="395"/>
      <c r="U15" s="395"/>
      <c r="V15" s="397"/>
      <c r="W15" s="398"/>
      <c r="X15" s="395"/>
      <c r="Y15" s="395"/>
      <c r="Z15" s="395"/>
      <c r="AA15" s="397"/>
      <c r="AB15" s="290"/>
      <c r="AC15" s="395"/>
      <c r="AD15" s="401"/>
      <c r="AE15" s="401"/>
      <c r="AF15" s="399"/>
      <c r="AG15" s="399"/>
      <c r="AH15" s="399" t="s">
        <v>417</v>
      </c>
      <c r="AI15" s="400"/>
      <c r="AJ15" s="401" t="s">
        <v>418</v>
      </c>
      <c r="AK15" s="399" t="s">
        <v>410</v>
      </c>
      <c r="AL15" s="399"/>
      <c r="AM15" s="400"/>
      <c r="AN15" s="400"/>
      <c r="AO15" s="400"/>
      <c r="AP15" s="289"/>
      <c r="AQ15" s="397"/>
      <c r="AR15" s="397"/>
      <c r="AS15" s="397"/>
      <c r="AT15" s="397"/>
      <c r="AU15" s="397"/>
      <c r="AV15" s="397"/>
      <c r="AW15" s="278"/>
    </row>
    <row r="16" spans="1:49" ht="3.95" customHeight="1" thickBot="1">
      <c r="A16" s="278"/>
      <c r="B16" s="391"/>
      <c r="C16" s="392"/>
      <c r="D16" s="393"/>
      <c r="E16" s="288"/>
      <c r="F16" s="278"/>
      <c r="G16" s="278"/>
      <c r="H16" s="278"/>
      <c r="I16" s="289"/>
      <c r="J16" s="395"/>
      <c r="K16" s="395"/>
      <c r="L16" s="395"/>
      <c r="M16" s="395"/>
      <c r="N16" s="395"/>
      <c r="O16" s="398" t="s">
        <v>419</v>
      </c>
      <c r="P16" s="398" t="s">
        <v>420</v>
      </c>
      <c r="Q16" s="395"/>
      <c r="R16" s="395"/>
      <c r="S16" s="395"/>
      <c r="T16" s="395"/>
      <c r="U16" s="395"/>
      <c r="V16" s="397"/>
      <c r="W16" s="398"/>
      <c r="X16" s="395"/>
      <c r="Y16" s="395"/>
      <c r="Z16" s="395"/>
      <c r="AA16" s="397"/>
      <c r="AB16" s="290"/>
      <c r="AC16" s="395"/>
      <c r="AD16" s="401"/>
      <c r="AE16" s="401"/>
      <c r="AF16" s="399"/>
      <c r="AG16" s="399"/>
      <c r="AH16" s="399"/>
      <c r="AI16" s="400"/>
      <c r="AJ16" s="401"/>
      <c r="AK16" s="399"/>
      <c r="AL16" s="399"/>
      <c r="AM16" s="400"/>
      <c r="AN16" s="400"/>
      <c r="AO16" s="400"/>
      <c r="AP16" s="289"/>
      <c r="AQ16" s="397"/>
      <c r="AR16" s="397"/>
      <c r="AS16" s="397"/>
      <c r="AT16" s="397"/>
      <c r="AU16" s="397"/>
      <c r="AV16" s="397"/>
      <c r="AW16" s="278"/>
    </row>
    <row r="17" spans="1:49" ht="6" customHeight="1" thickBot="1">
      <c r="A17" s="278"/>
      <c r="B17" s="391"/>
      <c r="C17" s="392"/>
      <c r="D17" s="393"/>
      <c r="E17" s="288"/>
      <c r="F17" s="278"/>
      <c r="G17" s="278"/>
      <c r="H17" s="278"/>
      <c r="I17" s="289"/>
      <c r="J17" s="395"/>
      <c r="K17" s="395"/>
      <c r="L17" s="395"/>
      <c r="M17" s="395"/>
      <c r="N17" s="395"/>
      <c r="O17" s="398"/>
      <c r="P17" s="398"/>
      <c r="Q17" s="395"/>
      <c r="R17" s="395"/>
      <c r="S17" s="395"/>
      <c r="T17" s="395"/>
      <c r="U17" s="395"/>
      <c r="V17" s="397"/>
      <c r="W17" s="403" t="s">
        <v>421</v>
      </c>
      <c r="X17" s="395"/>
      <c r="Y17" s="395"/>
      <c r="Z17" s="395"/>
      <c r="AA17" s="397"/>
      <c r="AB17" s="290"/>
      <c r="AC17" s="395"/>
      <c r="AD17" s="288"/>
      <c r="AE17" s="278"/>
      <c r="AF17" s="278"/>
      <c r="AG17" s="289"/>
      <c r="AH17" s="399"/>
      <c r="AI17" s="400"/>
      <c r="AJ17" s="401"/>
      <c r="AK17" s="399"/>
      <c r="AL17" s="399"/>
      <c r="AM17" s="400"/>
      <c r="AN17" s="400"/>
      <c r="AO17" s="400"/>
      <c r="AP17" s="289"/>
      <c r="AQ17" s="397"/>
      <c r="AR17" s="397"/>
      <c r="AS17" s="397"/>
      <c r="AT17" s="397"/>
      <c r="AU17" s="397"/>
      <c r="AV17" s="397"/>
      <c r="AW17" s="278"/>
    </row>
    <row r="18" spans="1:49" ht="9.9499999999999993" customHeight="1" thickBot="1">
      <c r="A18" s="278"/>
      <c r="B18" s="391"/>
      <c r="C18" s="392"/>
      <c r="D18" s="393"/>
      <c r="E18" s="288"/>
      <c r="F18" s="278"/>
      <c r="G18" s="278"/>
      <c r="H18" s="278"/>
      <c r="I18" s="289"/>
      <c r="J18" s="395"/>
      <c r="K18" s="395"/>
      <c r="L18" s="395"/>
      <c r="M18" s="395"/>
      <c r="N18" s="395"/>
      <c r="O18" s="398"/>
      <c r="P18" s="398"/>
      <c r="Q18" s="395"/>
      <c r="R18" s="395"/>
      <c r="S18" s="395"/>
      <c r="T18" s="395"/>
      <c r="U18" s="395"/>
      <c r="V18" s="397"/>
      <c r="W18" s="403"/>
      <c r="X18" s="395"/>
      <c r="Y18" s="395"/>
      <c r="Z18" s="395"/>
      <c r="AA18" s="397"/>
      <c r="AB18" s="290"/>
      <c r="AC18" s="395"/>
      <c r="AD18" s="288"/>
      <c r="AE18" s="278"/>
      <c r="AF18" s="278"/>
      <c r="AG18" s="289"/>
      <c r="AH18" s="399" t="s">
        <v>422</v>
      </c>
      <c r="AI18" s="400"/>
      <c r="AJ18" s="401" t="s">
        <v>418</v>
      </c>
      <c r="AK18" s="399" t="s">
        <v>410</v>
      </c>
      <c r="AL18" s="399"/>
      <c r="AM18" s="400"/>
      <c r="AN18" s="400"/>
      <c r="AO18" s="400"/>
      <c r="AP18" s="289"/>
      <c r="AQ18" s="397"/>
      <c r="AR18" s="397"/>
      <c r="AS18" s="397"/>
      <c r="AT18" s="397"/>
      <c r="AU18" s="397"/>
      <c r="AV18" s="397"/>
      <c r="AW18" s="278"/>
    </row>
    <row r="19" spans="1:49" ht="9.9499999999999993" customHeight="1" thickBot="1">
      <c r="A19" s="278"/>
      <c r="B19" s="391"/>
      <c r="C19" s="392"/>
      <c r="D19" s="393"/>
      <c r="E19" s="288"/>
      <c r="F19" s="278"/>
      <c r="G19" s="278"/>
      <c r="H19" s="278"/>
      <c r="I19" s="289"/>
      <c r="J19" s="395"/>
      <c r="K19" s="395"/>
      <c r="L19" s="395"/>
      <c r="M19" s="395"/>
      <c r="N19" s="395"/>
      <c r="O19" s="398"/>
      <c r="P19" s="290"/>
      <c r="Q19" s="395"/>
      <c r="R19" s="395"/>
      <c r="S19" s="395"/>
      <c r="T19" s="395"/>
      <c r="U19" s="395"/>
      <c r="V19" s="397"/>
      <c r="W19" s="403"/>
      <c r="X19" s="395"/>
      <c r="Y19" s="395"/>
      <c r="Z19" s="395"/>
      <c r="AA19" s="397"/>
      <c r="AB19" s="290"/>
      <c r="AC19" s="395"/>
      <c r="AD19" s="288"/>
      <c r="AE19" s="278"/>
      <c r="AF19" s="278"/>
      <c r="AG19" s="289"/>
      <c r="AH19" s="399"/>
      <c r="AI19" s="400"/>
      <c r="AJ19" s="401"/>
      <c r="AK19" s="399"/>
      <c r="AL19" s="399"/>
      <c r="AM19" s="400"/>
      <c r="AN19" s="400"/>
      <c r="AO19" s="400"/>
      <c r="AP19" s="289"/>
      <c r="AQ19" s="397"/>
      <c r="AR19" s="397"/>
      <c r="AS19" s="397"/>
      <c r="AT19" s="397"/>
      <c r="AU19" s="397"/>
      <c r="AV19" s="397"/>
      <c r="AW19" s="278"/>
    </row>
    <row r="20" spans="1:49" ht="14.1" customHeight="1" thickBot="1">
      <c r="A20" s="278"/>
      <c r="B20" s="391"/>
      <c r="C20" s="392"/>
      <c r="D20" s="393"/>
      <c r="E20" s="288"/>
      <c r="F20" s="278"/>
      <c r="G20" s="278"/>
      <c r="H20" s="278"/>
      <c r="I20" s="289"/>
      <c r="J20" s="395"/>
      <c r="K20" s="395"/>
      <c r="L20" s="395"/>
      <c r="M20" s="395"/>
      <c r="N20" s="395"/>
      <c r="O20" s="398"/>
      <c r="P20" s="290"/>
      <c r="Q20" s="395"/>
      <c r="R20" s="395"/>
      <c r="S20" s="395"/>
      <c r="T20" s="395"/>
      <c r="U20" s="395"/>
      <c r="V20" s="397"/>
      <c r="W20" s="403"/>
      <c r="X20" s="395"/>
      <c r="Y20" s="395"/>
      <c r="Z20" s="395"/>
      <c r="AA20" s="397"/>
      <c r="AB20" s="290"/>
      <c r="AC20" s="395"/>
      <c r="AD20" s="288"/>
      <c r="AE20" s="278"/>
      <c r="AF20" s="278"/>
      <c r="AG20" s="289"/>
      <c r="AH20" s="399" t="s">
        <v>423</v>
      </c>
      <c r="AI20" s="400"/>
      <c r="AJ20" s="401" t="s">
        <v>424</v>
      </c>
      <c r="AK20" s="399" t="s">
        <v>410</v>
      </c>
      <c r="AL20" s="399"/>
      <c r="AM20" s="400"/>
      <c r="AN20" s="400"/>
      <c r="AO20" s="400"/>
      <c r="AP20" s="289"/>
      <c r="AQ20" s="397"/>
      <c r="AR20" s="397"/>
      <c r="AS20" s="397"/>
      <c r="AT20" s="397"/>
      <c r="AU20" s="397"/>
      <c r="AV20" s="397"/>
      <c r="AW20" s="278"/>
    </row>
    <row r="21" spans="1:49" ht="3.95" customHeight="1" thickBot="1">
      <c r="A21" s="278"/>
      <c r="B21" s="391"/>
      <c r="C21" s="392"/>
      <c r="D21" s="393"/>
      <c r="E21" s="288"/>
      <c r="F21" s="278"/>
      <c r="G21" s="278"/>
      <c r="H21" s="278"/>
      <c r="I21" s="289"/>
      <c r="J21" s="395"/>
      <c r="K21" s="395"/>
      <c r="L21" s="395"/>
      <c r="M21" s="395"/>
      <c r="N21" s="395"/>
      <c r="O21" s="398" t="s">
        <v>425</v>
      </c>
      <c r="P21" s="290"/>
      <c r="Q21" s="395"/>
      <c r="R21" s="395"/>
      <c r="S21" s="395"/>
      <c r="T21" s="395"/>
      <c r="U21" s="395"/>
      <c r="V21" s="397"/>
      <c r="W21" s="403"/>
      <c r="X21" s="395"/>
      <c r="Y21" s="395"/>
      <c r="Z21" s="395"/>
      <c r="AA21" s="397"/>
      <c r="AB21" s="290"/>
      <c r="AC21" s="395"/>
      <c r="AD21" s="288"/>
      <c r="AE21" s="278"/>
      <c r="AF21" s="278"/>
      <c r="AG21" s="289"/>
      <c r="AH21" s="399"/>
      <c r="AI21" s="400"/>
      <c r="AJ21" s="401"/>
      <c r="AK21" s="399"/>
      <c r="AL21" s="399"/>
      <c r="AM21" s="400"/>
      <c r="AN21" s="400"/>
      <c r="AO21" s="400"/>
      <c r="AP21" s="289"/>
      <c r="AQ21" s="397"/>
      <c r="AR21" s="397"/>
      <c r="AS21" s="397"/>
      <c r="AT21" s="397"/>
      <c r="AU21" s="397"/>
      <c r="AV21" s="397"/>
      <c r="AW21" s="278"/>
    </row>
    <row r="22" spans="1:49" ht="2.1" customHeight="1" thickBot="1">
      <c r="A22" s="278"/>
      <c r="B22" s="391"/>
      <c r="C22" s="392"/>
      <c r="D22" s="393"/>
      <c r="E22" s="288"/>
      <c r="F22" s="278"/>
      <c r="G22" s="278"/>
      <c r="H22" s="278"/>
      <c r="I22" s="289"/>
      <c r="J22" s="395"/>
      <c r="K22" s="395"/>
      <c r="L22" s="395"/>
      <c r="M22" s="395"/>
      <c r="N22" s="395"/>
      <c r="O22" s="398"/>
      <c r="P22" s="290"/>
      <c r="Q22" s="395"/>
      <c r="R22" s="395"/>
      <c r="S22" s="395"/>
      <c r="T22" s="395"/>
      <c r="U22" s="395"/>
      <c r="V22" s="397"/>
      <c r="W22" s="403" t="s">
        <v>426</v>
      </c>
      <c r="X22" s="395"/>
      <c r="Y22" s="395"/>
      <c r="Z22" s="395"/>
      <c r="AA22" s="397"/>
      <c r="AB22" s="290"/>
      <c r="AC22" s="395"/>
      <c r="AD22" s="288"/>
      <c r="AE22" s="278"/>
      <c r="AF22" s="278"/>
      <c r="AG22" s="289"/>
      <c r="AH22" s="399"/>
      <c r="AI22" s="400"/>
      <c r="AJ22" s="401"/>
      <c r="AK22" s="399"/>
      <c r="AL22" s="399"/>
      <c r="AM22" s="400"/>
      <c r="AN22" s="400"/>
      <c r="AO22" s="400"/>
      <c r="AP22" s="289"/>
      <c r="AQ22" s="397"/>
      <c r="AR22" s="397"/>
      <c r="AS22" s="397"/>
      <c r="AT22" s="397"/>
      <c r="AU22" s="397"/>
      <c r="AV22" s="397"/>
      <c r="AW22" s="278"/>
    </row>
    <row r="23" spans="1:49" ht="14.1" customHeight="1" thickBot="1">
      <c r="A23" s="278"/>
      <c r="B23" s="391"/>
      <c r="C23" s="392"/>
      <c r="D23" s="393"/>
      <c r="E23" s="288"/>
      <c r="F23" s="278"/>
      <c r="G23" s="278"/>
      <c r="H23" s="278"/>
      <c r="I23" s="289"/>
      <c r="J23" s="395"/>
      <c r="K23" s="395"/>
      <c r="L23" s="395"/>
      <c r="M23" s="395"/>
      <c r="N23" s="395"/>
      <c r="O23" s="398"/>
      <c r="P23" s="290"/>
      <c r="Q23" s="395"/>
      <c r="R23" s="395"/>
      <c r="S23" s="395"/>
      <c r="T23" s="395"/>
      <c r="U23" s="395"/>
      <c r="V23" s="397"/>
      <c r="W23" s="403"/>
      <c r="X23" s="395"/>
      <c r="Y23" s="395"/>
      <c r="Z23" s="395"/>
      <c r="AA23" s="397"/>
      <c r="AB23" s="290"/>
      <c r="AC23" s="395"/>
      <c r="AD23" s="288"/>
      <c r="AE23" s="278"/>
      <c r="AF23" s="278"/>
      <c r="AG23" s="289"/>
      <c r="AH23" s="399" t="s">
        <v>427</v>
      </c>
      <c r="AI23" s="400"/>
      <c r="AJ23" s="401" t="s">
        <v>428</v>
      </c>
      <c r="AK23" s="399" t="s">
        <v>410</v>
      </c>
      <c r="AL23" s="399"/>
      <c r="AM23" s="400"/>
      <c r="AN23" s="400"/>
      <c r="AO23" s="400"/>
      <c r="AP23" s="289"/>
      <c r="AQ23" s="397"/>
      <c r="AR23" s="397"/>
      <c r="AS23" s="397"/>
      <c r="AT23" s="397"/>
      <c r="AU23" s="397"/>
      <c r="AV23" s="397"/>
      <c r="AW23" s="278"/>
    </row>
    <row r="24" spans="1:49" ht="6" customHeight="1" thickBot="1">
      <c r="A24" s="278"/>
      <c r="B24" s="391"/>
      <c r="C24" s="392"/>
      <c r="D24" s="393"/>
      <c r="E24" s="288"/>
      <c r="F24" s="278"/>
      <c r="G24" s="278"/>
      <c r="H24" s="278"/>
      <c r="I24" s="289"/>
      <c r="J24" s="395"/>
      <c r="K24" s="395"/>
      <c r="L24" s="395"/>
      <c r="M24" s="395"/>
      <c r="N24" s="395"/>
      <c r="O24" s="290"/>
      <c r="P24" s="290"/>
      <c r="Q24" s="395"/>
      <c r="R24" s="395"/>
      <c r="S24" s="395"/>
      <c r="T24" s="395"/>
      <c r="U24" s="395"/>
      <c r="V24" s="397"/>
      <c r="W24" s="403"/>
      <c r="X24" s="395"/>
      <c r="Y24" s="395"/>
      <c r="Z24" s="395"/>
      <c r="AA24" s="397"/>
      <c r="AB24" s="290"/>
      <c r="AC24" s="395"/>
      <c r="AD24" s="288"/>
      <c r="AE24" s="278"/>
      <c r="AF24" s="278"/>
      <c r="AG24" s="289"/>
      <c r="AH24" s="399"/>
      <c r="AI24" s="400"/>
      <c r="AJ24" s="401"/>
      <c r="AK24" s="399"/>
      <c r="AL24" s="399"/>
      <c r="AM24" s="400"/>
      <c r="AN24" s="400"/>
      <c r="AO24" s="400"/>
      <c r="AP24" s="289"/>
      <c r="AQ24" s="397"/>
      <c r="AR24" s="397"/>
      <c r="AS24" s="397"/>
      <c r="AT24" s="397"/>
      <c r="AU24" s="397"/>
      <c r="AV24" s="397"/>
      <c r="AW24" s="278"/>
    </row>
    <row r="25" spans="1:49" ht="21.95" customHeight="1" thickBot="1">
      <c r="A25" s="278"/>
      <c r="B25" s="391"/>
      <c r="C25" s="392"/>
      <c r="D25" s="393"/>
      <c r="E25" s="288"/>
      <c r="F25" s="278"/>
      <c r="G25" s="278"/>
      <c r="H25" s="278"/>
      <c r="I25" s="289"/>
      <c r="J25" s="395"/>
      <c r="K25" s="395"/>
      <c r="L25" s="395"/>
      <c r="M25" s="395"/>
      <c r="N25" s="395"/>
      <c r="O25" s="290"/>
      <c r="P25" s="290"/>
      <c r="Q25" s="395"/>
      <c r="R25" s="395"/>
      <c r="S25" s="395"/>
      <c r="T25" s="395"/>
      <c r="U25" s="395"/>
      <c r="V25" s="397"/>
      <c r="W25" s="403"/>
      <c r="X25" s="395"/>
      <c r="Y25" s="395"/>
      <c r="Z25" s="395"/>
      <c r="AA25" s="397"/>
      <c r="AB25" s="290"/>
      <c r="AC25" s="395"/>
      <c r="AD25" s="288"/>
      <c r="AE25" s="278"/>
      <c r="AF25" s="278"/>
      <c r="AG25" s="289"/>
      <c r="AH25" s="288"/>
      <c r="AI25" s="278"/>
      <c r="AJ25" s="278"/>
      <c r="AK25" s="278"/>
      <c r="AL25" s="278"/>
      <c r="AM25" s="278"/>
      <c r="AN25" s="278"/>
      <c r="AO25" s="278"/>
      <c r="AP25" s="289"/>
      <c r="AQ25" s="397"/>
      <c r="AR25" s="397"/>
      <c r="AS25" s="397"/>
      <c r="AT25" s="397"/>
      <c r="AU25" s="397"/>
      <c r="AV25" s="397"/>
      <c r="AW25" s="278"/>
    </row>
    <row r="26" spans="1:49" ht="57" customHeight="1" thickBot="1">
      <c r="A26" s="278"/>
      <c r="B26" s="391"/>
      <c r="C26" s="392"/>
      <c r="D26" s="393"/>
      <c r="E26" s="291"/>
      <c r="F26" s="292"/>
      <c r="G26" s="292"/>
      <c r="H26" s="292"/>
      <c r="I26" s="293"/>
      <c r="J26" s="395"/>
      <c r="K26" s="395"/>
      <c r="L26" s="395"/>
      <c r="M26" s="395"/>
      <c r="N26" s="395"/>
      <c r="O26" s="294"/>
      <c r="P26" s="294"/>
      <c r="Q26" s="395"/>
      <c r="R26" s="395"/>
      <c r="S26" s="395"/>
      <c r="T26" s="395"/>
      <c r="U26" s="395"/>
      <c r="V26" s="397"/>
      <c r="W26" s="295" t="s">
        <v>429</v>
      </c>
      <c r="X26" s="395"/>
      <c r="Y26" s="395"/>
      <c r="Z26" s="395"/>
      <c r="AA26" s="397"/>
      <c r="AB26" s="294"/>
      <c r="AC26" s="395"/>
      <c r="AD26" s="291"/>
      <c r="AE26" s="292"/>
      <c r="AF26" s="292"/>
      <c r="AG26" s="293"/>
      <c r="AH26" s="291"/>
      <c r="AI26" s="292"/>
      <c r="AJ26" s="292"/>
      <c r="AK26" s="292"/>
      <c r="AL26" s="292"/>
      <c r="AM26" s="292"/>
      <c r="AN26" s="292"/>
      <c r="AO26" s="292"/>
      <c r="AP26" s="293"/>
      <c r="AQ26" s="397"/>
      <c r="AR26" s="397"/>
      <c r="AS26" s="397"/>
      <c r="AT26" s="397"/>
      <c r="AU26" s="397"/>
      <c r="AV26" s="397"/>
      <c r="AW26" s="278"/>
    </row>
    <row r="27" spans="1:49" ht="20.100000000000001" customHeight="1" thickBot="1">
      <c r="A27" s="278"/>
      <c r="B27" s="391"/>
      <c r="C27" s="392"/>
      <c r="D27" s="393"/>
      <c r="E27" s="284" t="s">
        <v>430</v>
      </c>
      <c r="F27" s="394" t="s">
        <v>431</v>
      </c>
      <c r="G27" s="394"/>
      <c r="H27" s="394"/>
      <c r="I27" s="394"/>
      <c r="J27" s="395" t="s">
        <v>432</v>
      </c>
      <c r="K27" s="395"/>
      <c r="L27" s="395" t="s">
        <v>433</v>
      </c>
      <c r="M27" s="395" t="s">
        <v>392</v>
      </c>
      <c r="N27" s="395"/>
      <c r="O27" s="398" t="s">
        <v>434</v>
      </c>
      <c r="P27" s="285" t="s">
        <v>435</v>
      </c>
      <c r="Q27" s="395" t="s">
        <v>395</v>
      </c>
      <c r="R27" s="395" t="s">
        <v>396</v>
      </c>
      <c r="S27" s="395" t="s">
        <v>436</v>
      </c>
      <c r="T27" s="395" t="s">
        <v>437</v>
      </c>
      <c r="U27" s="395" t="s">
        <v>438</v>
      </c>
      <c r="V27" s="397"/>
      <c r="W27" s="398" t="s">
        <v>439</v>
      </c>
      <c r="X27" s="395" t="s">
        <v>401</v>
      </c>
      <c r="Y27" s="395" t="s">
        <v>398</v>
      </c>
      <c r="Z27" s="395" t="s">
        <v>399</v>
      </c>
      <c r="AA27" s="397"/>
      <c r="AB27" s="285" t="s">
        <v>402</v>
      </c>
      <c r="AC27" s="395" t="s">
        <v>440</v>
      </c>
      <c r="AD27" s="401" t="s">
        <v>404</v>
      </c>
      <c r="AE27" s="401" t="s">
        <v>405</v>
      </c>
      <c r="AF27" s="399" t="s">
        <v>406</v>
      </c>
      <c r="AG27" s="399" t="s">
        <v>407</v>
      </c>
      <c r="AH27" s="296" t="s">
        <v>441</v>
      </c>
      <c r="AI27" s="286"/>
      <c r="AJ27" s="297" t="s">
        <v>418</v>
      </c>
      <c r="AK27" s="399" t="s">
        <v>410</v>
      </c>
      <c r="AL27" s="399"/>
      <c r="AM27" s="402"/>
      <c r="AN27" s="402"/>
      <c r="AO27" s="402"/>
      <c r="AP27" s="287"/>
      <c r="AQ27" s="397" t="s">
        <v>442</v>
      </c>
      <c r="AR27" s="397" t="s">
        <v>410</v>
      </c>
      <c r="AS27" s="397" t="s">
        <v>412</v>
      </c>
      <c r="AT27" s="397" t="s">
        <v>413</v>
      </c>
      <c r="AU27" s="397"/>
      <c r="AV27" s="397" t="s">
        <v>414</v>
      </c>
      <c r="AW27" s="278"/>
    </row>
    <row r="28" spans="1:49" ht="9.9499999999999993" customHeight="1" thickBot="1">
      <c r="A28" s="278"/>
      <c r="B28" s="391"/>
      <c r="C28" s="392"/>
      <c r="D28" s="393"/>
      <c r="E28" s="288"/>
      <c r="F28" s="278"/>
      <c r="G28" s="278"/>
      <c r="H28" s="278"/>
      <c r="I28" s="289"/>
      <c r="J28" s="395"/>
      <c r="K28" s="395"/>
      <c r="L28" s="395"/>
      <c r="M28" s="395"/>
      <c r="N28" s="395"/>
      <c r="O28" s="398"/>
      <c r="P28" s="398" t="s">
        <v>443</v>
      </c>
      <c r="Q28" s="395"/>
      <c r="R28" s="395"/>
      <c r="S28" s="395"/>
      <c r="T28" s="395"/>
      <c r="U28" s="395"/>
      <c r="V28" s="397"/>
      <c r="W28" s="398"/>
      <c r="X28" s="395"/>
      <c r="Y28" s="395"/>
      <c r="Z28" s="395"/>
      <c r="AA28" s="397"/>
      <c r="AB28" s="290"/>
      <c r="AC28" s="395"/>
      <c r="AD28" s="401"/>
      <c r="AE28" s="401"/>
      <c r="AF28" s="399"/>
      <c r="AG28" s="399"/>
      <c r="AH28" s="399" t="s">
        <v>444</v>
      </c>
      <c r="AI28" s="400"/>
      <c r="AJ28" s="401" t="s">
        <v>445</v>
      </c>
      <c r="AK28" s="399" t="s">
        <v>410</v>
      </c>
      <c r="AL28" s="399"/>
      <c r="AM28" s="400"/>
      <c r="AN28" s="400"/>
      <c r="AO28" s="400"/>
      <c r="AP28" s="289"/>
      <c r="AQ28" s="397"/>
      <c r="AR28" s="397"/>
      <c r="AS28" s="397"/>
      <c r="AT28" s="397"/>
      <c r="AU28" s="397"/>
      <c r="AV28" s="397"/>
      <c r="AW28" s="278"/>
    </row>
    <row r="29" spans="1:49" ht="9.9499999999999993" customHeight="1" thickBot="1">
      <c r="A29" s="278"/>
      <c r="B29" s="391"/>
      <c r="C29" s="392"/>
      <c r="D29" s="393"/>
      <c r="E29" s="288"/>
      <c r="F29" s="278"/>
      <c r="G29" s="278"/>
      <c r="H29" s="278"/>
      <c r="I29" s="289"/>
      <c r="J29" s="395"/>
      <c r="K29" s="395"/>
      <c r="L29" s="395"/>
      <c r="M29" s="395"/>
      <c r="N29" s="395"/>
      <c r="O29" s="398" t="s">
        <v>446</v>
      </c>
      <c r="P29" s="398"/>
      <c r="Q29" s="395"/>
      <c r="R29" s="395"/>
      <c r="S29" s="395"/>
      <c r="T29" s="395"/>
      <c r="U29" s="395"/>
      <c r="V29" s="397"/>
      <c r="W29" s="398"/>
      <c r="X29" s="395"/>
      <c r="Y29" s="395"/>
      <c r="Z29" s="395"/>
      <c r="AA29" s="397"/>
      <c r="AB29" s="290"/>
      <c r="AC29" s="395"/>
      <c r="AD29" s="401"/>
      <c r="AE29" s="401"/>
      <c r="AF29" s="399"/>
      <c r="AG29" s="399"/>
      <c r="AH29" s="399"/>
      <c r="AI29" s="400"/>
      <c r="AJ29" s="401"/>
      <c r="AK29" s="399"/>
      <c r="AL29" s="399"/>
      <c r="AM29" s="400"/>
      <c r="AN29" s="400"/>
      <c r="AO29" s="400"/>
      <c r="AP29" s="289"/>
      <c r="AQ29" s="397"/>
      <c r="AR29" s="397"/>
      <c r="AS29" s="397"/>
      <c r="AT29" s="397"/>
      <c r="AU29" s="397"/>
      <c r="AV29" s="397"/>
      <c r="AW29" s="278"/>
    </row>
    <row r="30" spans="1:49" ht="3.95" customHeight="1" thickBot="1">
      <c r="A30" s="278"/>
      <c r="B30" s="391"/>
      <c r="C30" s="392"/>
      <c r="D30" s="393"/>
      <c r="E30" s="288"/>
      <c r="F30" s="278"/>
      <c r="G30" s="278"/>
      <c r="H30" s="278"/>
      <c r="I30" s="289"/>
      <c r="J30" s="395"/>
      <c r="K30" s="395"/>
      <c r="L30" s="395"/>
      <c r="M30" s="395"/>
      <c r="N30" s="395"/>
      <c r="O30" s="398"/>
      <c r="P30" s="398"/>
      <c r="Q30" s="395"/>
      <c r="R30" s="395"/>
      <c r="S30" s="395"/>
      <c r="T30" s="395"/>
      <c r="U30" s="395"/>
      <c r="V30" s="397"/>
      <c r="W30" s="398"/>
      <c r="X30" s="395"/>
      <c r="Y30" s="395"/>
      <c r="Z30" s="395"/>
      <c r="AA30" s="397"/>
      <c r="AB30" s="290"/>
      <c r="AC30" s="395"/>
      <c r="AD30" s="401"/>
      <c r="AE30" s="401"/>
      <c r="AF30" s="399"/>
      <c r="AG30" s="399"/>
      <c r="AH30" s="399" t="s">
        <v>447</v>
      </c>
      <c r="AI30" s="400"/>
      <c r="AJ30" s="401" t="s">
        <v>424</v>
      </c>
      <c r="AK30" s="399" t="s">
        <v>410</v>
      </c>
      <c r="AL30" s="399"/>
      <c r="AM30" s="400"/>
      <c r="AN30" s="400"/>
      <c r="AO30" s="400"/>
      <c r="AP30" s="289"/>
      <c r="AQ30" s="397"/>
      <c r="AR30" s="397"/>
      <c r="AS30" s="397"/>
      <c r="AT30" s="397"/>
      <c r="AU30" s="397"/>
      <c r="AV30" s="397"/>
      <c r="AW30" s="278"/>
    </row>
    <row r="31" spans="1:49" ht="6" customHeight="1" thickBot="1">
      <c r="A31" s="278"/>
      <c r="B31" s="391"/>
      <c r="C31" s="392"/>
      <c r="D31" s="393"/>
      <c r="E31" s="288"/>
      <c r="F31" s="278"/>
      <c r="G31" s="278"/>
      <c r="H31" s="278"/>
      <c r="I31" s="289"/>
      <c r="J31" s="395"/>
      <c r="K31" s="395"/>
      <c r="L31" s="395"/>
      <c r="M31" s="395"/>
      <c r="N31" s="395"/>
      <c r="O31" s="398"/>
      <c r="P31" s="398"/>
      <c r="Q31" s="395"/>
      <c r="R31" s="395"/>
      <c r="S31" s="395"/>
      <c r="T31" s="395"/>
      <c r="U31" s="395"/>
      <c r="V31" s="397"/>
      <c r="W31" s="403" t="s">
        <v>448</v>
      </c>
      <c r="X31" s="395"/>
      <c r="Y31" s="395"/>
      <c r="Z31" s="395"/>
      <c r="AA31" s="397"/>
      <c r="AB31" s="290"/>
      <c r="AC31" s="395"/>
      <c r="AD31" s="288"/>
      <c r="AE31" s="278"/>
      <c r="AF31" s="278"/>
      <c r="AG31" s="289"/>
      <c r="AH31" s="399"/>
      <c r="AI31" s="400"/>
      <c r="AJ31" s="401"/>
      <c r="AK31" s="399"/>
      <c r="AL31" s="399"/>
      <c r="AM31" s="400"/>
      <c r="AN31" s="400"/>
      <c r="AO31" s="400"/>
      <c r="AP31" s="289"/>
      <c r="AQ31" s="397"/>
      <c r="AR31" s="397"/>
      <c r="AS31" s="397"/>
      <c r="AT31" s="397"/>
      <c r="AU31" s="397"/>
      <c r="AV31" s="397"/>
      <c r="AW31" s="278"/>
    </row>
    <row r="32" spans="1:49" ht="9.9499999999999993" customHeight="1" thickBot="1">
      <c r="A32" s="278"/>
      <c r="B32" s="391"/>
      <c r="C32" s="392"/>
      <c r="D32" s="393"/>
      <c r="E32" s="288"/>
      <c r="F32" s="278"/>
      <c r="G32" s="278"/>
      <c r="H32" s="278"/>
      <c r="I32" s="289"/>
      <c r="J32" s="395"/>
      <c r="K32" s="395"/>
      <c r="L32" s="395"/>
      <c r="M32" s="395"/>
      <c r="N32" s="395"/>
      <c r="O32" s="398"/>
      <c r="P32" s="398" t="s">
        <v>449</v>
      </c>
      <c r="Q32" s="395"/>
      <c r="R32" s="395"/>
      <c r="S32" s="395"/>
      <c r="T32" s="395"/>
      <c r="U32" s="395"/>
      <c r="V32" s="397"/>
      <c r="W32" s="403"/>
      <c r="X32" s="395"/>
      <c r="Y32" s="395"/>
      <c r="Z32" s="395"/>
      <c r="AA32" s="397"/>
      <c r="AB32" s="290"/>
      <c r="AC32" s="395"/>
      <c r="AD32" s="288"/>
      <c r="AE32" s="278"/>
      <c r="AF32" s="278"/>
      <c r="AG32" s="289"/>
      <c r="AH32" s="399"/>
      <c r="AI32" s="400"/>
      <c r="AJ32" s="401"/>
      <c r="AK32" s="399"/>
      <c r="AL32" s="399"/>
      <c r="AM32" s="400"/>
      <c r="AN32" s="400"/>
      <c r="AO32" s="400"/>
      <c r="AP32" s="289"/>
      <c r="AQ32" s="397"/>
      <c r="AR32" s="397"/>
      <c r="AS32" s="397"/>
      <c r="AT32" s="397"/>
      <c r="AU32" s="397"/>
      <c r="AV32" s="397"/>
      <c r="AW32" s="278"/>
    </row>
    <row r="33" spans="1:49" ht="9.9499999999999993" customHeight="1" thickBot="1">
      <c r="A33" s="278"/>
      <c r="B33" s="391"/>
      <c r="C33" s="392"/>
      <c r="D33" s="393"/>
      <c r="E33" s="288"/>
      <c r="F33" s="278"/>
      <c r="G33" s="278"/>
      <c r="H33" s="278"/>
      <c r="I33" s="289"/>
      <c r="J33" s="395"/>
      <c r="K33" s="395"/>
      <c r="L33" s="395"/>
      <c r="M33" s="395"/>
      <c r="N33" s="395"/>
      <c r="O33" s="398" t="s">
        <v>450</v>
      </c>
      <c r="P33" s="398"/>
      <c r="Q33" s="395"/>
      <c r="R33" s="395"/>
      <c r="S33" s="395"/>
      <c r="T33" s="395"/>
      <c r="U33" s="395"/>
      <c r="V33" s="397"/>
      <c r="W33" s="403"/>
      <c r="X33" s="395"/>
      <c r="Y33" s="395"/>
      <c r="Z33" s="395"/>
      <c r="AA33" s="397"/>
      <c r="AB33" s="290"/>
      <c r="AC33" s="395"/>
      <c r="AD33" s="288"/>
      <c r="AE33" s="278"/>
      <c r="AF33" s="278"/>
      <c r="AG33" s="289"/>
      <c r="AH33" s="399" t="s">
        <v>451</v>
      </c>
      <c r="AI33" s="400"/>
      <c r="AJ33" s="401" t="s">
        <v>452</v>
      </c>
      <c r="AK33" s="399" t="s">
        <v>410</v>
      </c>
      <c r="AL33" s="399"/>
      <c r="AM33" s="400"/>
      <c r="AN33" s="400"/>
      <c r="AO33" s="400"/>
      <c r="AP33" s="289"/>
      <c r="AQ33" s="397"/>
      <c r="AR33" s="397"/>
      <c r="AS33" s="397"/>
      <c r="AT33" s="397"/>
      <c r="AU33" s="397"/>
      <c r="AV33" s="397"/>
      <c r="AW33" s="278"/>
    </row>
    <row r="34" spans="1:49" ht="9.9499999999999993" customHeight="1" thickBot="1">
      <c r="A34" s="278"/>
      <c r="B34" s="391"/>
      <c r="C34" s="392"/>
      <c r="D34" s="393"/>
      <c r="E34" s="288"/>
      <c r="F34" s="278"/>
      <c r="G34" s="278"/>
      <c r="H34" s="278"/>
      <c r="I34" s="289"/>
      <c r="J34" s="395"/>
      <c r="K34" s="395"/>
      <c r="L34" s="395"/>
      <c r="M34" s="395"/>
      <c r="N34" s="395"/>
      <c r="O34" s="398"/>
      <c r="P34" s="398" t="s">
        <v>453</v>
      </c>
      <c r="Q34" s="395"/>
      <c r="R34" s="395"/>
      <c r="S34" s="395"/>
      <c r="T34" s="395"/>
      <c r="U34" s="395"/>
      <c r="V34" s="397"/>
      <c r="W34" s="403"/>
      <c r="X34" s="395"/>
      <c r="Y34" s="395"/>
      <c r="Z34" s="395"/>
      <c r="AA34" s="397"/>
      <c r="AB34" s="290"/>
      <c r="AC34" s="395"/>
      <c r="AD34" s="288"/>
      <c r="AE34" s="278"/>
      <c r="AF34" s="278"/>
      <c r="AG34" s="289"/>
      <c r="AH34" s="399"/>
      <c r="AI34" s="400"/>
      <c r="AJ34" s="401"/>
      <c r="AK34" s="399"/>
      <c r="AL34" s="399"/>
      <c r="AM34" s="400"/>
      <c r="AN34" s="400"/>
      <c r="AO34" s="400"/>
      <c r="AP34" s="289"/>
      <c r="AQ34" s="397"/>
      <c r="AR34" s="397"/>
      <c r="AS34" s="397"/>
      <c r="AT34" s="397"/>
      <c r="AU34" s="397"/>
      <c r="AV34" s="397"/>
      <c r="AW34" s="278"/>
    </row>
    <row r="35" spans="1:49" ht="8.1" customHeight="1" thickBot="1">
      <c r="A35" s="278"/>
      <c r="B35" s="391"/>
      <c r="C35" s="392"/>
      <c r="D35" s="393"/>
      <c r="E35" s="288"/>
      <c r="F35" s="278"/>
      <c r="G35" s="278"/>
      <c r="H35" s="278"/>
      <c r="I35" s="289"/>
      <c r="J35" s="395"/>
      <c r="K35" s="395"/>
      <c r="L35" s="395"/>
      <c r="M35" s="395"/>
      <c r="N35" s="395"/>
      <c r="O35" s="398" t="s">
        <v>454</v>
      </c>
      <c r="P35" s="398"/>
      <c r="Q35" s="395"/>
      <c r="R35" s="395"/>
      <c r="S35" s="395"/>
      <c r="T35" s="395"/>
      <c r="U35" s="395"/>
      <c r="V35" s="397"/>
      <c r="W35" s="403"/>
      <c r="X35" s="395"/>
      <c r="Y35" s="395"/>
      <c r="Z35" s="395"/>
      <c r="AA35" s="397"/>
      <c r="AB35" s="290"/>
      <c r="AC35" s="395"/>
      <c r="AD35" s="288"/>
      <c r="AE35" s="278"/>
      <c r="AF35" s="278"/>
      <c r="AG35" s="289"/>
      <c r="AH35" s="288"/>
      <c r="AI35" s="278"/>
      <c r="AJ35" s="278"/>
      <c r="AK35" s="278"/>
      <c r="AL35" s="278"/>
      <c r="AM35" s="278"/>
      <c r="AN35" s="278"/>
      <c r="AO35" s="278"/>
      <c r="AP35" s="289"/>
      <c r="AQ35" s="397"/>
      <c r="AR35" s="397"/>
      <c r="AS35" s="397"/>
      <c r="AT35" s="397"/>
      <c r="AU35" s="397"/>
      <c r="AV35" s="397"/>
      <c r="AW35" s="278"/>
    </row>
    <row r="36" spans="1:49" ht="2.1" customHeight="1" thickBot="1">
      <c r="A36" s="278"/>
      <c r="B36" s="391"/>
      <c r="C36" s="392"/>
      <c r="D36" s="393"/>
      <c r="E36" s="288"/>
      <c r="F36" s="278"/>
      <c r="G36" s="278"/>
      <c r="H36" s="278"/>
      <c r="I36" s="289"/>
      <c r="J36" s="395"/>
      <c r="K36" s="395"/>
      <c r="L36" s="395"/>
      <c r="M36" s="395"/>
      <c r="N36" s="395"/>
      <c r="O36" s="398"/>
      <c r="P36" s="398"/>
      <c r="Q36" s="395"/>
      <c r="R36" s="395"/>
      <c r="S36" s="395"/>
      <c r="T36" s="395"/>
      <c r="U36" s="395"/>
      <c r="V36" s="397"/>
      <c r="W36" s="403" t="s">
        <v>455</v>
      </c>
      <c r="X36" s="395"/>
      <c r="Y36" s="395"/>
      <c r="Z36" s="395"/>
      <c r="AA36" s="397"/>
      <c r="AB36" s="290"/>
      <c r="AC36" s="395"/>
      <c r="AD36" s="288"/>
      <c r="AE36" s="278"/>
      <c r="AF36" s="278"/>
      <c r="AG36" s="289"/>
      <c r="AH36" s="288"/>
      <c r="AI36" s="278"/>
      <c r="AJ36" s="278"/>
      <c r="AK36" s="278"/>
      <c r="AL36" s="278"/>
      <c r="AM36" s="278"/>
      <c r="AN36" s="278"/>
      <c r="AO36" s="278"/>
      <c r="AP36" s="289"/>
      <c r="AQ36" s="397"/>
      <c r="AR36" s="397"/>
      <c r="AS36" s="397"/>
      <c r="AT36" s="397"/>
      <c r="AU36" s="397"/>
      <c r="AV36" s="397"/>
      <c r="AW36" s="278"/>
    </row>
    <row r="37" spans="1:49" ht="9.9499999999999993" customHeight="1" thickBot="1">
      <c r="A37" s="278"/>
      <c r="B37" s="391"/>
      <c r="C37" s="392"/>
      <c r="D37" s="393"/>
      <c r="E37" s="288"/>
      <c r="F37" s="278"/>
      <c r="G37" s="278"/>
      <c r="H37" s="278"/>
      <c r="I37" s="289"/>
      <c r="J37" s="395"/>
      <c r="K37" s="395"/>
      <c r="L37" s="395"/>
      <c r="M37" s="395"/>
      <c r="N37" s="395"/>
      <c r="O37" s="398"/>
      <c r="P37" s="290"/>
      <c r="Q37" s="395"/>
      <c r="R37" s="395"/>
      <c r="S37" s="395"/>
      <c r="T37" s="395"/>
      <c r="U37" s="395"/>
      <c r="V37" s="397"/>
      <c r="W37" s="403"/>
      <c r="X37" s="395"/>
      <c r="Y37" s="395"/>
      <c r="Z37" s="395"/>
      <c r="AA37" s="397"/>
      <c r="AB37" s="290"/>
      <c r="AC37" s="395"/>
      <c r="AD37" s="288"/>
      <c r="AE37" s="278"/>
      <c r="AF37" s="278"/>
      <c r="AG37" s="289"/>
      <c r="AH37" s="288"/>
      <c r="AI37" s="278"/>
      <c r="AJ37" s="278"/>
      <c r="AK37" s="278"/>
      <c r="AL37" s="278"/>
      <c r="AM37" s="278"/>
      <c r="AN37" s="278"/>
      <c r="AO37" s="278"/>
      <c r="AP37" s="289"/>
      <c r="AQ37" s="397"/>
      <c r="AR37" s="397"/>
      <c r="AS37" s="397"/>
      <c r="AT37" s="397"/>
      <c r="AU37" s="397"/>
      <c r="AV37" s="397"/>
      <c r="AW37" s="278"/>
    </row>
    <row r="38" spans="1:49" ht="8.1" customHeight="1" thickBot="1">
      <c r="A38" s="278"/>
      <c r="B38" s="391"/>
      <c r="C38" s="392"/>
      <c r="D38" s="393"/>
      <c r="E38" s="288"/>
      <c r="F38" s="278"/>
      <c r="G38" s="278"/>
      <c r="H38" s="278"/>
      <c r="I38" s="289"/>
      <c r="J38" s="395"/>
      <c r="K38" s="395"/>
      <c r="L38" s="395"/>
      <c r="M38" s="395"/>
      <c r="N38" s="395"/>
      <c r="O38" s="290"/>
      <c r="P38" s="290"/>
      <c r="Q38" s="395"/>
      <c r="R38" s="395"/>
      <c r="S38" s="395"/>
      <c r="T38" s="395"/>
      <c r="U38" s="395"/>
      <c r="V38" s="397"/>
      <c r="W38" s="403"/>
      <c r="X38" s="395"/>
      <c r="Y38" s="395"/>
      <c r="Z38" s="395"/>
      <c r="AA38" s="397"/>
      <c r="AB38" s="290"/>
      <c r="AC38" s="395"/>
      <c r="AD38" s="288"/>
      <c r="AE38" s="278"/>
      <c r="AF38" s="278"/>
      <c r="AG38" s="289"/>
      <c r="AH38" s="288"/>
      <c r="AI38" s="278"/>
      <c r="AJ38" s="278"/>
      <c r="AK38" s="278"/>
      <c r="AL38" s="278"/>
      <c r="AM38" s="278"/>
      <c r="AN38" s="278"/>
      <c r="AO38" s="278"/>
      <c r="AP38" s="289"/>
      <c r="AQ38" s="397"/>
      <c r="AR38" s="397"/>
      <c r="AS38" s="397"/>
      <c r="AT38" s="397"/>
      <c r="AU38" s="397"/>
      <c r="AV38" s="397"/>
      <c r="AW38" s="278"/>
    </row>
    <row r="39" spans="1:49" ht="30" customHeight="1" thickBot="1">
      <c r="A39" s="278"/>
      <c r="B39" s="391"/>
      <c r="C39" s="392"/>
      <c r="D39" s="393"/>
      <c r="E39" s="288"/>
      <c r="F39" s="278"/>
      <c r="G39" s="278"/>
      <c r="H39" s="278"/>
      <c r="I39" s="289"/>
      <c r="J39" s="395"/>
      <c r="K39" s="395"/>
      <c r="L39" s="395"/>
      <c r="M39" s="395"/>
      <c r="N39" s="395"/>
      <c r="O39" s="290"/>
      <c r="P39" s="290"/>
      <c r="Q39" s="395"/>
      <c r="R39" s="395"/>
      <c r="S39" s="395"/>
      <c r="T39" s="395"/>
      <c r="U39" s="395"/>
      <c r="V39" s="397"/>
      <c r="W39" s="298" t="s">
        <v>456</v>
      </c>
      <c r="X39" s="395"/>
      <c r="Y39" s="395"/>
      <c r="Z39" s="395"/>
      <c r="AA39" s="397"/>
      <c r="AB39" s="290"/>
      <c r="AC39" s="395"/>
      <c r="AD39" s="288"/>
      <c r="AE39" s="278"/>
      <c r="AF39" s="278"/>
      <c r="AG39" s="289"/>
      <c r="AH39" s="288"/>
      <c r="AI39" s="278"/>
      <c r="AJ39" s="278"/>
      <c r="AK39" s="278"/>
      <c r="AL39" s="278"/>
      <c r="AM39" s="278"/>
      <c r="AN39" s="278"/>
      <c r="AO39" s="278"/>
      <c r="AP39" s="289"/>
      <c r="AQ39" s="397"/>
      <c r="AR39" s="397"/>
      <c r="AS39" s="397"/>
      <c r="AT39" s="397"/>
      <c r="AU39" s="397"/>
      <c r="AV39" s="397"/>
      <c r="AW39" s="278"/>
    </row>
    <row r="40" spans="1:49" ht="30" customHeight="1" thickBot="1">
      <c r="A40" s="278"/>
      <c r="B40" s="391"/>
      <c r="C40" s="392"/>
      <c r="D40" s="393"/>
      <c r="E40" s="291"/>
      <c r="F40" s="292"/>
      <c r="G40" s="292"/>
      <c r="H40" s="292"/>
      <c r="I40" s="293"/>
      <c r="J40" s="395"/>
      <c r="K40" s="395"/>
      <c r="L40" s="395"/>
      <c r="M40" s="395"/>
      <c r="N40" s="395"/>
      <c r="O40" s="294"/>
      <c r="P40" s="294"/>
      <c r="Q40" s="395"/>
      <c r="R40" s="395"/>
      <c r="S40" s="395"/>
      <c r="T40" s="395"/>
      <c r="U40" s="395"/>
      <c r="V40" s="397"/>
      <c r="W40" s="295" t="s">
        <v>457</v>
      </c>
      <c r="X40" s="395"/>
      <c r="Y40" s="395"/>
      <c r="Z40" s="395"/>
      <c r="AA40" s="397"/>
      <c r="AB40" s="294"/>
      <c r="AC40" s="395"/>
      <c r="AD40" s="291"/>
      <c r="AE40" s="292"/>
      <c r="AF40" s="292"/>
      <c r="AG40" s="293"/>
      <c r="AH40" s="291"/>
      <c r="AI40" s="292"/>
      <c r="AJ40" s="292"/>
      <c r="AK40" s="292"/>
      <c r="AL40" s="292"/>
      <c r="AM40" s="292"/>
      <c r="AN40" s="292"/>
      <c r="AO40" s="292"/>
      <c r="AP40" s="293"/>
      <c r="AQ40" s="397"/>
      <c r="AR40" s="397"/>
      <c r="AS40" s="397"/>
      <c r="AT40" s="397"/>
      <c r="AU40" s="397"/>
      <c r="AV40" s="397"/>
      <c r="AW40" s="278"/>
    </row>
    <row r="41" spans="1:49" ht="20.100000000000001" customHeight="1" thickBot="1">
      <c r="A41" s="278"/>
      <c r="B41" s="391"/>
      <c r="C41" s="392"/>
      <c r="D41" s="393"/>
      <c r="E41" s="284" t="s">
        <v>458</v>
      </c>
      <c r="F41" s="394" t="s">
        <v>459</v>
      </c>
      <c r="G41" s="394"/>
      <c r="H41" s="394"/>
      <c r="I41" s="394"/>
      <c r="J41" s="395" t="s">
        <v>460</v>
      </c>
      <c r="K41" s="395"/>
      <c r="L41" s="395" t="s">
        <v>461</v>
      </c>
      <c r="M41" s="395" t="s">
        <v>392</v>
      </c>
      <c r="N41" s="395"/>
      <c r="O41" s="398" t="s">
        <v>462</v>
      </c>
      <c r="P41" s="398" t="s">
        <v>463</v>
      </c>
      <c r="Q41" s="395" t="s">
        <v>464</v>
      </c>
      <c r="R41" s="395" t="s">
        <v>465</v>
      </c>
      <c r="S41" s="395" t="s">
        <v>401</v>
      </c>
      <c r="T41" s="395" t="s">
        <v>437</v>
      </c>
      <c r="U41" s="395" t="s">
        <v>438</v>
      </c>
      <c r="V41" s="397"/>
      <c r="W41" s="398" t="s">
        <v>466</v>
      </c>
      <c r="X41" s="395" t="s">
        <v>401</v>
      </c>
      <c r="Y41" s="395" t="s">
        <v>437</v>
      </c>
      <c r="Z41" s="395" t="s">
        <v>438</v>
      </c>
      <c r="AA41" s="397"/>
      <c r="AB41" s="285" t="s">
        <v>402</v>
      </c>
      <c r="AC41" s="395" t="s">
        <v>403</v>
      </c>
      <c r="AD41" s="401" t="s">
        <v>404</v>
      </c>
      <c r="AE41" s="401" t="s">
        <v>405</v>
      </c>
      <c r="AF41" s="399" t="s">
        <v>406</v>
      </c>
      <c r="AG41" s="399" t="s">
        <v>407</v>
      </c>
      <c r="AH41" s="296" t="s">
        <v>467</v>
      </c>
      <c r="AI41" s="286"/>
      <c r="AJ41" s="297" t="s">
        <v>468</v>
      </c>
      <c r="AK41" s="399" t="s">
        <v>410</v>
      </c>
      <c r="AL41" s="399"/>
      <c r="AM41" s="402"/>
      <c r="AN41" s="402"/>
      <c r="AO41" s="402"/>
      <c r="AP41" s="287"/>
      <c r="AQ41" s="397" t="s">
        <v>469</v>
      </c>
      <c r="AR41" s="397" t="s">
        <v>410</v>
      </c>
      <c r="AS41" s="397" t="s">
        <v>412</v>
      </c>
      <c r="AT41" s="397" t="s">
        <v>413</v>
      </c>
      <c r="AU41" s="397"/>
      <c r="AV41" s="397" t="s">
        <v>414</v>
      </c>
      <c r="AW41" s="278"/>
    </row>
    <row r="42" spans="1:49" ht="9.9499999999999993" customHeight="1" thickBot="1">
      <c r="A42" s="278"/>
      <c r="B42" s="391"/>
      <c r="C42" s="392"/>
      <c r="D42" s="393"/>
      <c r="E42" s="288"/>
      <c r="F42" s="278"/>
      <c r="G42" s="278"/>
      <c r="H42" s="278"/>
      <c r="I42" s="289"/>
      <c r="J42" s="395"/>
      <c r="K42" s="395"/>
      <c r="L42" s="395"/>
      <c r="M42" s="395"/>
      <c r="N42" s="395"/>
      <c r="O42" s="398"/>
      <c r="P42" s="398"/>
      <c r="Q42" s="395"/>
      <c r="R42" s="395"/>
      <c r="S42" s="395"/>
      <c r="T42" s="395"/>
      <c r="U42" s="395"/>
      <c r="V42" s="397"/>
      <c r="W42" s="398"/>
      <c r="X42" s="395"/>
      <c r="Y42" s="395"/>
      <c r="Z42" s="395"/>
      <c r="AA42" s="397"/>
      <c r="AB42" s="290"/>
      <c r="AC42" s="395"/>
      <c r="AD42" s="401"/>
      <c r="AE42" s="401"/>
      <c r="AF42" s="399"/>
      <c r="AG42" s="399"/>
      <c r="AH42" s="399" t="s">
        <v>470</v>
      </c>
      <c r="AI42" s="400"/>
      <c r="AJ42" s="401" t="s">
        <v>468</v>
      </c>
      <c r="AK42" s="399" t="s">
        <v>410</v>
      </c>
      <c r="AL42" s="399"/>
      <c r="AM42" s="400"/>
      <c r="AN42" s="400"/>
      <c r="AO42" s="400"/>
      <c r="AP42" s="289"/>
      <c r="AQ42" s="397"/>
      <c r="AR42" s="397"/>
      <c r="AS42" s="397"/>
      <c r="AT42" s="397"/>
      <c r="AU42" s="397"/>
      <c r="AV42" s="397"/>
      <c r="AW42" s="278"/>
    </row>
    <row r="43" spans="1:49" ht="9.9499999999999993" customHeight="1" thickBot="1">
      <c r="A43" s="278"/>
      <c r="B43" s="391"/>
      <c r="C43" s="392"/>
      <c r="D43" s="393"/>
      <c r="E43" s="288"/>
      <c r="F43" s="278"/>
      <c r="G43" s="278"/>
      <c r="H43" s="278"/>
      <c r="I43" s="289"/>
      <c r="J43" s="395"/>
      <c r="K43" s="395"/>
      <c r="L43" s="395"/>
      <c r="M43" s="395"/>
      <c r="N43" s="395"/>
      <c r="O43" s="398"/>
      <c r="P43" s="398"/>
      <c r="Q43" s="395"/>
      <c r="R43" s="395"/>
      <c r="S43" s="395"/>
      <c r="T43" s="395"/>
      <c r="U43" s="395"/>
      <c r="V43" s="397"/>
      <c r="W43" s="403" t="s">
        <v>471</v>
      </c>
      <c r="X43" s="395"/>
      <c r="Y43" s="395"/>
      <c r="Z43" s="395"/>
      <c r="AA43" s="397"/>
      <c r="AB43" s="290"/>
      <c r="AC43" s="395"/>
      <c r="AD43" s="401"/>
      <c r="AE43" s="401"/>
      <c r="AF43" s="399"/>
      <c r="AG43" s="399"/>
      <c r="AH43" s="399"/>
      <c r="AI43" s="400"/>
      <c r="AJ43" s="401"/>
      <c r="AK43" s="399"/>
      <c r="AL43" s="399"/>
      <c r="AM43" s="400"/>
      <c r="AN43" s="400"/>
      <c r="AO43" s="400"/>
      <c r="AP43" s="289"/>
      <c r="AQ43" s="397"/>
      <c r="AR43" s="397"/>
      <c r="AS43" s="397"/>
      <c r="AT43" s="397"/>
      <c r="AU43" s="397"/>
      <c r="AV43" s="397"/>
      <c r="AW43" s="278"/>
    </row>
    <row r="44" spans="1:49" ht="3.95" customHeight="1" thickBot="1">
      <c r="A44" s="278"/>
      <c r="B44" s="391"/>
      <c r="C44" s="392"/>
      <c r="D44" s="393"/>
      <c r="E44" s="288"/>
      <c r="F44" s="278"/>
      <c r="G44" s="278"/>
      <c r="H44" s="278"/>
      <c r="I44" s="289"/>
      <c r="J44" s="395"/>
      <c r="K44" s="395"/>
      <c r="L44" s="395"/>
      <c r="M44" s="395"/>
      <c r="N44" s="395"/>
      <c r="O44" s="398"/>
      <c r="P44" s="398"/>
      <c r="Q44" s="395"/>
      <c r="R44" s="395"/>
      <c r="S44" s="395"/>
      <c r="T44" s="395"/>
      <c r="U44" s="395"/>
      <c r="V44" s="397"/>
      <c r="W44" s="403"/>
      <c r="X44" s="395"/>
      <c r="Y44" s="395"/>
      <c r="Z44" s="395"/>
      <c r="AA44" s="397"/>
      <c r="AB44" s="290"/>
      <c r="AC44" s="395"/>
      <c r="AD44" s="401"/>
      <c r="AE44" s="401"/>
      <c r="AF44" s="399"/>
      <c r="AG44" s="399"/>
      <c r="AH44" s="288"/>
      <c r="AI44" s="278"/>
      <c r="AJ44" s="278"/>
      <c r="AK44" s="278"/>
      <c r="AL44" s="278"/>
      <c r="AM44" s="278"/>
      <c r="AN44" s="278"/>
      <c r="AO44" s="278"/>
      <c r="AP44" s="289"/>
      <c r="AQ44" s="397"/>
      <c r="AR44" s="397"/>
      <c r="AS44" s="397"/>
      <c r="AT44" s="397"/>
      <c r="AU44" s="397"/>
      <c r="AV44" s="397"/>
      <c r="AW44" s="278"/>
    </row>
    <row r="45" spans="1:49" ht="15.95" customHeight="1" thickBot="1">
      <c r="A45" s="278"/>
      <c r="B45" s="391"/>
      <c r="C45" s="392"/>
      <c r="D45" s="393"/>
      <c r="E45" s="288"/>
      <c r="F45" s="278"/>
      <c r="G45" s="278"/>
      <c r="H45" s="278"/>
      <c r="I45" s="289"/>
      <c r="J45" s="395"/>
      <c r="K45" s="395"/>
      <c r="L45" s="395"/>
      <c r="M45" s="395"/>
      <c r="N45" s="395"/>
      <c r="O45" s="398"/>
      <c r="P45" s="290"/>
      <c r="Q45" s="395"/>
      <c r="R45" s="395"/>
      <c r="S45" s="395"/>
      <c r="T45" s="395"/>
      <c r="U45" s="395"/>
      <c r="V45" s="397"/>
      <c r="W45" s="403"/>
      <c r="X45" s="395"/>
      <c r="Y45" s="395"/>
      <c r="Z45" s="395"/>
      <c r="AA45" s="397"/>
      <c r="AB45" s="290"/>
      <c r="AC45" s="395"/>
      <c r="AD45" s="288"/>
      <c r="AE45" s="278"/>
      <c r="AF45" s="278"/>
      <c r="AG45" s="289"/>
      <c r="AH45" s="288"/>
      <c r="AI45" s="278"/>
      <c r="AJ45" s="278"/>
      <c r="AK45" s="278"/>
      <c r="AL45" s="278"/>
      <c r="AM45" s="278"/>
      <c r="AN45" s="278"/>
      <c r="AO45" s="278"/>
      <c r="AP45" s="289"/>
      <c r="AQ45" s="397"/>
      <c r="AR45" s="397"/>
      <c r="AS45" s="397"/>
      <c r="AT45" s="397"/>
      <c r="AU45" s="397"/>
      <c r="AV45" s="397"/>
      <c r="AW45" s="278"/>
    </row>
    <row r="46" spans="1:49" ht="9.9499999999999993" customHeight="1" thickBot="1">
      <c r="A46" s="278"/>
      <c r="B46" s="391"/>
      <c r="C46" s="392"/>
      <c r="D46" s="393"/>
      <c r="E46" s="288"/>
      <c r="F46" s="278"/>
      <c r="G46" s="278"/>
      <c r="H46" s="278"/>
      <c r="I46" s="289"/>
      <c r="J46" s="395"/>
      <c r="K46" s="395"/>
      <c r="L46" s="395"/>
      <c r="M46" s="395"/>
      <c r="N46" s="395"/>
      <c r="O46" s="398"/>
      <c r="P46" s="290"/>
      <c r="Q46" s="395"/>
      <c r="R46" s="395"/>
      <c r="S46" s="395"/>
      <c r="T46" s="395"/>
      <c r="U46" s="395"/>
      <c r="V46" s="397"/>
      <c r="W46" s="290"/>
      <c r="X46" s="395"/>
      <c r="Y46" s="395"/>
      <c r="Z46" s="395"/>
      <c r="AA46" s="397"/>
      <c r="AB46" s="290"/>
      <c r="AC46" s="395"/>
      <c r="AD46" s="288"/>
      <c r="AE46" s="278"/>
      <c r="AF46" s="278"/>
      <c r="AG46" s="289"/>
      <c r="AH46" s="288"/>
      <c r="AI46" s="278"/>
      <c r="AJ46" s="278"/>
      <c r="AK46" s="278"/>
      <c r="AL46" s="278"/>
      <c r="AM46" s="278"/>
      <c r="AN46" s="278"/>
      <c r="AO46" s="278"/>
      <c r="AP46" s="289"/>
      <c r="AQ46" s="397"/>
      <c r="AR46" s="397"/>
      <c r="AS46" s="397"/>
      <c r="AT46" s="397"/>
      <c r="AU46" s="397"/>
      <c r="AV46" s="397"/>
      <c r="AW46" s="278"/>
    </row>
    <row r="47" spans="1:49" ht="54" customHeight="1" thickBot="1">
      <c r="A47" s="278"/>
      <c r="B47" s="391"/>
      <c r="C47" s="392"/>
      <c r="D47" s="393"/>
      <c r="E47" s="291"/>
      <c r="F47" s="292"/>
      <c r="G47" s="292"/>
      <c r="H47" s="292"/>
      <c r="I47" s="293"/>
      <c r="J47" s="395"/>
      <c r="K47" s="395"/>
      <c r="L47" s="395"/>
      <c r="M47" s="395"/>
      <c r="N47" s="395"/>
      <c r="O47" s="294"/>
      <c r="P47" s="294"/>
      <c r="Q47" s="395"/>
      <c r="R47" s="395"/>
      <c r="S47" s="395"/>
      <c r="T47" s="395"/>
      <c r="U47" s="395"/>
      <c r="V47" s="397"/>
      <c r="W47" s="294"/>
      <c r="X47" s="395"/>
      <c r="Y47" s="395"/>
      <c r="Z47" s="395"/>
      <c r="AA47" s="397"/>
      <c r="AB47" s="294"/>
      <c r="AC47" s="395"/>
      <c r="AD47" s="291"/>
      <c r="AE47" s="292"/>
      <c r="AF47" s="292"/>
      <c r="AG47" s="293"/>
      <c r="AH47" s="291"/>
      <c r="AI47" s="292"/>
      <c r="AJ47" s="292"/>
      <c r="AK47" s="292"/>
      <c r="AL47" s="292"/>
      <c r="AM47" s="292"/>
      <c r="AN47" s="292"/>
      <c r="AO47" s="292"/>
      <c r="AP47" s="293"/>
      <c r="AQ47" s="397"/>
      <c r="AR47" s="397"/>
      <c r="AS47" s="397"/>
      <c r="AT47" s="397"/>
      <c r="AU47" s="397"/>
      <c r="AV47" s="397"/>
      <c r="AW47" s="278"/>
    </row>
    <row r="48" spans="1:49" ht="18" customHeight="1" thickBot="1">
      <c r="A48" s="27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404">
        <v>1</v>
      </c>
      <c r="AV48" s="404"/>
      <c r="AW48" s="278"/>
    </row>
    <row r="49" spans="1:49" ht="20.100000000000001" customHeight="1" thickBot="1">
      <c r="A49" s="278"/>
      <c r="B49" s="391"/>
      <c r="C49" s="392"/>
      <c r="D49" s="393"/>
      <c r="E49" s="284" t="s">
        <v>472</v>
      </c>
      <c r="F49" s="394" t="s">
        <v>473</v>
      </c>
      <c r="G49" s="394"/>
      <c r="H49" s="394"/>
      <c r="I49" s="394"/>
      <c r="J49" s="395" t="s">
        <v>474</v>
      </c>
      <c r="K49" s="395"/>
      <c r="L49" s="395" t="s">
        <v>475</v>
      </c>
      <c r="M49" s="395" t="s">
        <v>392</v>
      </c>
      <c r="N49" s="395"/>
      <c r="O49" s="398" t="s">
        <v>476</v>
      </c>
      <c r="P49" s="398" t="s">
        <v>477</v>
      </c>
      <c r="Q49" s="395" t="s">
        <v>478</v>
      </c>
      <c r="R49" s="395" t="s">
        <v>479</v>
      </c>
      <c r="S49" s="395" t="s">
        <v>397</v>
      </c>
      <c r="T49" s="395" t="s">
        <v>480</v>
      </c>
      <c r="U49" s="395" t="s">
        <v>481</v>
      </c>
      <c r="V49" s="397"/>
      <c r="W49" s="398" t="s">
        <v>482</v>
      </c>
      <c r="X49" s="395" t="s">
        <v>401</v>
      </c>
      <c r="Y49" s="395" t="s">
        <v>437</v>
      </c>
      <c r="Z49" s="395" t="s">
        <v>438</v>
      </c>
      <c r="AA49" s="397"/>
      <c r="AB49" s="285" t="s">
        <v>402</v>
      </c>
      <c r="AC49" s="395" t="s">
        <v>403</v>
      </c>
      <c r="AD49" s="401" t="s">
        <v>404</v>
      </c>
      <c r="AE49" s="401" t="s">
        <v>405</v>
      </c>
      <c r="AF49" s="399" t="s">
        <v>406</v>
      </c>
      <c r="AG49" s="399" t="s">
        <v>407</v>
      </c>
      <c r="AH49" s="296" t="s">
        <v>483</v>
      </c>
      <c r="AI49" s="286"/>
      <c r="AJ49" s="297" t="s">
        <v>484</v>
      </c>
      <c r="AK49" s="399" t="s">
        <v>410</v>
      </c>
      <c r="AL49" s="399"/>
      <c r="AM49" s="402"/>
      <c r="AN49" s="402"/>
      <c r="AO49" s="402"/>
      <c r="AP49" s="287"/>
      <c r="AQ49" s="397" t="s">
        <v>469</v>
      </c>
      <c r="AR49" s="397" t="s">
        <v>410</v>
      </c>
      <c r="AS49" s="397" t="s">
        <v>412</v>
      </c>
      <c r="AT49" s="397" t="s">
        <v>414</v>
      </c>
      <c r="AU49" s="397"/>
      <c r="AV49" s="397" t="s">
        <v>414</v>
      </c>
      <c r="AW49" s="278"/>
    </row>
    <row r="50" spans="1:49" ht="9.9499999999999993" customHeight="1" thickBot="1">
      <c r="A50" s="278"/>
      <c r="B50" s="391"/>
      <c r="C50" s="392"/>
      <c r="D50" s="393"/>
      <c r="E50" s="288"/>
      <c r="F50" s="278"/>
      <c r="G50" s="278"/>
      <c r="H50" s="278"/>
      <c r="I50" s="289"/>
      <c r="J50" s="395"/>
      <c r="K50" s="395"/>
      <c r="L50" s="395"/>
      <c r="M50" s="395"/>
      <c r="N50" s="395"/>
      <c r="O50" s="398"/>
      <c r="P50" s="398"/>
      <c r="Q50" s="395"/>
      <c r="R50" s="395"/>
      <c r="S50" s="395"/>
      <c r="T50" s="395"/>
      <c r="U50" s="395"/>
      <c r="V50" s="397"/>
      <c r="W50" s="398"/>
      <c r="X50" s="395"/>
      <c r="Y50" s="395"/>
      <c r="Z50" s="395"/>
      <c r="AA50" s="397"/>
      <c r="AB50" s="290"/>
      <c r="AC50" s="395"/>
      <c r="AD50" s="401"/>
      <c r="AE50" s="401"/>
      <c r="AF50" s="399"/>
      <c r="AG50" s="399"/>
      <c r="AH50" s="399" t="s">
        <v>483</v>
      </c>
      <c r="AI50" s="400"/>
      <c r="AJ50" s="401" t="s">
        <v>484</v>
      </c>
      <c r="AK50" s="399" t="s">
        <v>410</v>
      </c>
      <c r="AL50" s="399"/>
      <c r="AM50" s="400"/>
      <c r="AN50" s="400"/>
      <c r="AO50" s="400"/>
      <c r="AP50" s="289"/>
      <c r="AQ50" s="397"/>
      <c r="AR50" s="397"/>
      <c r="AS50" s="397"/>
      <c r="AT50" s="397"/>
      <c r="AU50" s="397"/>
      <c r="AV50" s="397"/>
      <c r="AW50" s="278"/>
    </row>
    <row r="51" spans="1:49" ht="9.9499999999999993" customHeight="1" thickBot="1">
      <c r="A51" s="278"/>
      <c r="B51" s="391"/>
      <c r="C51" s="392"/>
      <c r="D51" s="393"/>
      <c r="E51" s="288"/>
      <c r="F51" s="278"/>
      <c r="G51" s="278"/>
      <c r="H51" s="278"/>
      <c r="I51" s="289"/>
      <c r="J51" s="395"/>
      <c r="K51" s="395"/>
      <c r="L51" s="395"/>
      <c r="M51" s="395"/>
      <c r="N51" s="395"/>
      <c r="O51" s="398"/>
      <c r="P51" s="290"/>
      <c r="Q51" s="395"/>
      <c r="R51" s="395"/>
      <c r="S51" s="395"/>
      <c r="T51" s="395"/>
      <c r="U51" s="395"/>
      <c r="V51" s="397"/>
      <c r="W51" s="398"/>
      <c r="X51" s="395"/>
      <c r="Y51" s="395"/>
      <c r="Z51" s="395"/>
      <c r="AA51" s="397"/>
      <c r="AB51" s="290"/>
      <c r="AC51" s="395"/>
      <c r="AD51" s="401"/>
      <c r="AE51" s="401"/>
      <c r="AF51" s="399"/>
      <c r="AG51" s="399"/>
      <c r="AH51" s="399"/>
      <c r="AI51" s="400"/>
      <c r="AJ51" s="401"/>
      <c r="AK51" s="399"/>
      <c r="AL51" s="399"/>
      <c r="AM51" s="400"/>
      <c r="AN51" s="400"/>
      <c r="AO51" s="400"/>
      <c r="AP51" s="289"/>
      <c r="AQ51" s="397"/>
      <c r="AR51" s="397"/>
      <c r="AS51" s="397"/>
      <c r="AT51" s="397"/>
      <c r="AU51" s="397"/>
      <c r="AV51" s="397"/>
      <c r="AW51" s="278"/>
    </row>
    <row r="52" spans="1:49" ht="3.95" customHeight="1" thickBot="1">
      <c r="A52" s="278"/>
      <c r="B52" s="391"/>
      <c r="C52" s="392"/>
      <c r="D52" s="393"/>
      <c r="E52" s="288"/>
      <c r="F52" s="278"/>
      <c r="G52" s="278"/>
      <c r="H52" s="278"/>
      <c r="I52" s="289"/>
      <c r="J52" s="395"/>
      <c r="K52" s="395"/>
      <c r="L52" s="395"/>
      <c r="M52" s="395"/>
      <c r="N52" s="395"/>
      <c r="O52" s="398"/>
      <c r="P52" s="290"/>
      <c r="Q52" s="395"/>
      <c r="R52" s="395"/>
      <c r="S52" s="395"/>
      <c r="T52" s="395"/>
      <c r="U52" s="395"/>
      <c r="V52" s="397"/>
      <c r="W52" s="398"/>
      <c r="X52" s="395"/>
      <c r="Y52" s="395"/>
      <c r="Z52" s="395"/>
      <c r="AA52" s="397"/>
      <c r="AB52" s="290"/>
      <c r="AC52" s="395"/>
      <c r="AD52" s="401"/>
      <c r="AE52" s="401"/>
      <c r="AF52" s="399"/>
      <c r="AG52" s="399"/>
      <c r="AH52" s="288"/>
      <c r="AI52" s="278"/>
      <c r="AJ52" s="278"/>
      <c r="AK52" s="278"/>
      <c r="AL52" s="278"/>
      <c r="AM52" s="278"/>
      <c r="AN52" s="278"/>
      <c r="AO52" s="278"/>
      <c r="AP52" s="289"/>
      <c r="AQ52" s="397"/>
      <c r="AR52" s="397"/>
      <c r="AS52" s="397"/>
      <c r="AT52" s="397"/>
      <c r="AU52" s="397"/>
      <c r="AV52" s="397"/>
      <c r="AW52" s="278"/>
    </row>
    <row r="53" spans="1:49" ht="26.1" customHeight="1" thickBot="1">
      <c r="A53" s="278"/>
      <c r="B53" s="391"/>
      <c r="C53" s="392"/>
      <c r="D53" s="393"/>
      <c r="E53" s="288"/>
      <c r="F53" s="278"/>
      <c r="G53" s="278"/>
      <c r="H53" s="278"/>
      <c r="I53" s="289"/>
      <c r="J53" s="395"/>
      <c r="K53" s="395"/>
      <c r="L53" s="395"/>
      <c r="M53" s="395"/>
      <c r="N53" s="395"/>
      <c r="O53" s="290"/>
      <c r="P53" s="290"/>
      <c r="Q53" s="395"/>
      <c r="R53" s="395"/>
      <c r="S53" s="395"/>
      <c r="T53" s="395"/>
      <c r="U53" s="395"/>
      <c r="V53" s="397"/>
      <c r="W53" s="398"/>
      <c r="X53" s="395"/>
      <c r="Y53" s="395"/>
      <c r="Z53" s="395"/>
      <c r="AA53" s="397"/>
      <c r="AB53" s="290"/>
      <c r="AC53" s="395"/>
      <c r="AD53" s="288"/>
      <c r="AE53" s="278"/>
      <c r="AF53" s="278"/>
      <c r="AG53" s="289"/>
      <c r="AH53" s="288"/>
      <c r="AI53" s="278"/>
      <c r="AJ53" s="278"/>
      <c r="AK53" s="278"/>
      <c r="AL53" s="278"/>
      <c r="AM53" s="278"/>
      <c r="AN53" s="278"/>
      <c r="AO53" s="278"/>
      <c r="AP53" s="289"/>
      <c r="AQ53" s="397"/>
      <c r="AR53" s="397"/>
      <c r="AS53" s="397"/>
      <c r="AT53" s="397"/>
      <c r="AU53" s="397"/>
      <c r="AV53" s="397"/>
      <c r="AW53" s="278"/>
    </row>
    <row r="54" spans="1:49" ht="44.1" customHeight="1" thickBot="1">
      <c r="A54" s="278"/>
      <c r="B54" s="391"/>
      <c r="C54" s="392"/>
      <c r="D54" s="393"/>
      <c r="E54" s="288"/>
      <c r="F54" s="278"/>
      <c r="G54" s="278"/>
      <c r="H54" s="278"/>
      <c r="I54" s="289"/>
      <c r="J54" s="395"/>
      <c r="K54" s="395"/>
      <c r="L54" s="395"/>
      <c r="M54" s="395"/>
      <c r="N54" s="395"/>
      <c r="O54" s="290"/>
      <c r="P54" s="290"/>
      <c r="Q54" s="395"/>
      <c r="R54" s="395"/>
      <c r="S54" s="395"/>
      <c r="T54" s="395"/>
      <c r="U54" s="395"/>
      <c r="V54" s="397"/>
      <c r="W54" s="298" t="s">
        <v>485</v>
      </c>
      <c r="X54" s="395"/>
      <c r="Y54" s="395"/>
      <c r="Z54" s="395"/>
      <c r="AA54" s="397"/>
      <c r="AB54" s="290"/>
      <c r="AC54" s="395"/>
      <c r="AD54" s="288"/>
      <c r="AE54" s="278"/>
      <c r="AF54" s="278"/>
      <c r="AG54" s="289"/>
      <c r="AH54" s="288"/>
      <c r="AI54" s="278"/>
      <c r="AJ54" s="278"/>
      <c r="AK54" s="278"/>
      <c r="AL54" s="278"/>
      <c r="AM54" s="278"/>
      <c r="AN54" s="278"/>
      <c r="AO54" s="278"/>
      <c r="AP54" s="289"/>
      <c r="AQ54" s="397"/>
      <c r="AR54" s="397"/>
      <c r="AS54" s="397"/>
      <c r="AT54" s="397"/>
      <c r="AU54" s="397"/>
      <c r="AV54" s="397"/>
      <c r="AW54" s="278"/>
    </row>
    <row r="55" spans="1:49" ht="57" customHeight="1" thickBot="1">
      <c r="A55" s="278"/>
      <c r="B55" s="391"/>
      <c r="C55" s="392"/>
      <c r="D55" s="393"/>
      <c r="E55" s="288"/>
      <c r="F55" s="278"/>
      <c r="G55" s="278"/>
      <c r="H55" s="278"/>
      <c r="I55" s="289"/>
      <c r="J55" s="395"/>
      <c r="K55" s="395"/>
      <c r="L55" s="395"/>
      <c r="M55" s="395"/>
      <c r="N55" s="395"/>
      <c r="O55" s="290"/>
      <c r="P55" s="290"/>
      <c r="Q55" s="395"/>
      <c r="R55" s="395"/>
      <c r="S55" s="395"/>
      <c r="T55" s="395"/>
      <c r="U55" s="395"/>
      <c r="V55" s="397"/>
      <c r="W55" s="298" t="s">
        <v>486</v>
      </c>
      <c r="X55" s="395"/>
      <c r="Y55" s="395"/>
      <c r="Z55" s="395"/>
      <c r="AA55" s="397"/>
      <c r="AB55" s="290"/>
      <c r="AC55" s="395"/>
      <c r="AD55" s="288"/>
      <c r="AE55" s="278"/>
      <c r="AF55" s="278"/>
      <c r="AG55" s="289"/>
      <c r="AH55" s="288"/>
      <c r="AI55" s="278"/>
      <c r="AJ55" s="278"/>
      <c r="AK55" s="278"/>
      <c r="AL55" s="278"/>
      <c r="AM55" s="278"/>
      <c r="AN55" s="278"/>
      <c r="AO55" s="278"/>
      <c r="AP55" s="289"/>
      <c r="AQ55" s="397"/>
      <c r="AR55" s="397"/>
      <c r="AS55" s="397"/>
      <c r="AT55" s="397"/>
      <c r="AU55" s="397"/>
      <c r="AV55" s="397"/>
      <c r="AW55" s="278"/>
    </row>
    <row r="56" spans="1:49" ht="44.1" customHeight="1" thickBot="1">
      <c r="A56" s="278"/>
      <c r="B56" s="391"/>
      <c r="C56" s="392"/>
      <c r="D56" s="393"/>
      <c r="E56" s="291"/>
      <c r="F56" s="292"/>
      <c r="G56" s="292"/>
      <c r="H56" s="292"/>
      <c r="I56" s="293"/>
      <c r="J56" s="395"/>
      <c r="K56" s="395"/>
      <c r="L56" s="395"/>
      <c r="M56" s="395"/>
      <c r="N56" s="395"/>
      <c r="O56" s="294"/>
      <c r="P56" s="294"/>
      <c r="Q56" s="395"/>
      <c r="R56" s="395"/>
      <c r="S56" s="395"/>
      <c r="T56" s="395"/>
      <c r="U56" s="395"/>
      <c r="V56" s="397"/>
      <c r="W56" s="295" t="s">
        <v>487</v>
      </c>
      <c r="X56" s="395"/>
      <c r="Y56" s="395"/>
      <c r="Z56" s="395"/>
      <c r="AA56" s="397"/>
      <c r="AB56" s="294"/>
      <c r="AC56" s="395"/>
      <c r="AD56" s="291"/>
      <c r="AE56" s="292"/>
      <c r="AF56" s="292"/>
      <c r="AG56" s="293"/>
      <c r="AH56" s="291"/>
      <c r="AI56" s="292"/>
      <c r="AJ56" s="292"/>
      <c r="AK56" s="292"/>
      <c r="AL56" s="292"/>
      <c r="AM56" s="292"/>
      <c r="AN56" s="292"/>
      <c r="AO56" s="292"/>
      <c r="AP56" s="293"/>
      <c r="AQ56" s="397"/>
      <c r="AR56" s="397"/>
      <c r="AS56" s="397"/>
      <c r="AT56" s="397"/>
      <c r="AU56" s="397"/>
      <c r="AV56" s="397"/>
      <c r="AW56" s="278"/>
    </row>
    <row r="57" spans="1:49" ht="20.100000000000001" customHeight="1" thickBot="1">
      <c r="A57" s="278"/>
      <c r="B57" s="391"/>
      <c r="C57" s="392"/>
      <c r="D57" s="393"/>
      <c r="E57" s="284" t="s">
        <v>388</v>
      </c>
      <c r="F57" s="394" t="s">
        <v>389</v>
      </c>
      <c r="G57" s="394"/>
      <c r="H57" s="394"/>
      <c r="I57" s="394"/>
      <c r="J57" s="395" t="s">
        <v>488</v>
      </c>
      <c r="K57" s="395"/>
      <c r="L57" s="395" t="s">
        <v>489</v>
      </c>
      <c r="M57" s="395" t="s">
        <v>392</v>
      </c>
      <c r="N57" s="395"/>
      <c r="O57" s="285" t="s">
        <v>393</v>
      </c>
      <c r="P57" s="398" t="s">
        <v>490</v>
      </c>
      <c r="Q57" s="395" t="s">
        <v>395</v>
      </c>
      <c r="R57" s="395" t="s">
        <v>396</v>
      </c>
      <c r="S57" s="395" t="s">
        <v>397</v>
      </c>
      <c r="T57" s="395" t="s">
        <v>398</v>
      </c>
      <c r="U57" s="395" t="s">
        <v>399</v>
      </c>
      <c r="V57" s="397"/>
      <c r="W57" s="398" t="s">
        <v>491</v>
      </c>
      <c r="X57" s="395" t="s">
        <v>401</v>
      </c>
      <c r="Y57" s="395" t="s">
        <v>398</v>
      </c>
      <c r="Z57" s="395" t="s">
        <v>399</v>
      </c>
      <c r="AA57" s="397"/>
      <c r="AB57" s="285" t="s">
        <v>402</v>
      </c>
      <c r="AC57" s="395" t="s">
        <v>403</v>
      </c>
      <c r="AD57" s="401" t="s">
        <v>404</v>
      </c>
      <c r="AE57" s="401" t="s">
        <v>405</v>
      </c>
      <c r="AF57" s="399" t="s">
        <v>406</v>
      </c>
      <c r="AG57" s="399" t="s">
        <v>407</v>
      </c>
      <c r="AH57" s="296" t="s">
        <v>492</v>
      </c>
      <c r="AI57" s="286"/>
      <c r="AJ57" s="297" t="s">
        <v>493</v>
      </c>
      <c r="AK57" s="399" t="s">
        <v>410</v>
      </c>
      <c r="AL57" s="399"/>
      <c r="AM57" s="402"/>
      <c r="AN57" s="402"/>
      <c r="AO57" s="402"/>
      <c r="AP57" s="287"/>
      <c r="AQ57" s="397" t="s">
        <v>494</v>
      </c>
      <c r="AR57" s="397" t="s">
        <v>410</v>
      </c>
      <c r="AS57" s="397" t="s">
        <v>412</v>
      </c>
      <c r="AT57" s="397" t="s">
        <v>413</v>
      </c>
      <c r="AU57" s="397"/>
      <c r="AV57" s="397" t="s">
        <v>414</v>
      </c>
      <c r="AW57" s="278"/>
    </row>
    <row r="58" spans="1:49" ht="9.9499999999999993" customHeight="1" thickBot="1">
      <c r="A58" s="278"/>
      <c r="B58" s="391"/>
      <c r="C58" s="392"/>
      <c r="D58" s="393"/>
      <c r="E58" s="288"/>
      <c r="F58" s="278"/>
      <c r="G58" s="278"/>
      <c r="H58" s="278"/>
      <c r="I58" s="289"/>
      <c r="J58" s="395"/>
      <c r="K58" s="395"/>
      <c r="L58" s="395"/>
      <c r="M58" s="395"/>
      <c r="N58" s="395"/>
      <c r="O58" s="398" t="s">
        <v>415</v>
      </c>
      <c r="P58" s="398"/>
      <c r="Q58" s="395"/>
      <c r="R58" s="395"/>
      <c r="S58" s="395"/>
      <c r="T58" s="395"/>
      <c r="U58" s="395"/>
      <c r="V58" s="397"/>
      <c r="W58" s="398"/>
      <c r="X58" s="395"/>
      <c r="Y58" s="395"/>
      <c r="Z58" s="395"/>
      <c r="AA58" s="397"/>
      <c r="AB58" s="290"/>
      <c r="AC58" s="395"/>
      <c r="AD58" s="401"/>
      <c r="AE58" s="401"/>
      <c r="AF58" s="399"/>
      <c r="AG58" s="399"/>
      <c r="AH58" s="399" t="s">
        <v>495</v>
      </c>
      <c r="AI58" s="400"/>
      <c r="AJ58" s="401" t="s">
        <v>418</v>
      </c>
      <c r="AK58" s="399" t="s">
        <v>410</v>
      </c>
      <c r="AL58" s="399"/>
      <c r="AM58" s="400"/>
      <c r="AN58" s="400"/>
      <c r="AO58" s="400"/>
      <c r="AP58" s="289"/>
      <c r="AQ58" s="397"/>
      <c r="AR58" s="397"/>
      <c r="AS58" s="397"/>
      <c r="AT58" s="397"/>
      <c r="AU58" s="397"/>
      <c r="AV58" s="397"/>
      <c r="AW58" s="278"/>
    </row>
    <row r="59" spans="1:49" ht="9.9499999999999993" customHeight="1" thickBot="1">
      <c r="A59" s="278"/>
      <c r="B59" s="391"/>
      <c r="C59" s="392"/>
      <c r="D59" s="393"/>
      <c r="E59" s="288"/>
      <c r="F59" s="278"/>
      <c r="G59" s="278"/>
      <c r="H59" s="278"/>
      <c r="I59" s="289"/>
      <c r="J59" s="395"/>
      <c r="K59" s="395"/>
      <c r="L59" s="395"/>
      <c r="M59" s="395"/>
      <c r="N59" s="395"/>
      <c r="O59" s="398"/>
      <c r="P59" s="398"/>
      <c r="Q59" s="395"/>
      <c r="R59" s="395"/>
      <c r="S59" s="395"/>
      <c r="T59" s="395"/>
      <c r="U59" s="395"/>
      <c r="V59" s="397"/>
      <c r="W59" s="403" t="s">
        <v>496</v>
      </c>
      <c r="X59" s="395"/>
      <c r="Y59" s="395"/>
      <c r="Z59" s="395"/>
      <c r="AA59" s="397"/>
      <c r="AB59" s="290"/>
      <c r="AC59" s="395"/>
      <c r="AD59" s="401"/>
      <c r="AE59" s="401"/>
      <c r="AF59" s="399"/>
      <c r="AG59" s="399"/>
      <c r="AH59" s="399"/>
      <c r="AI59" s="400"/>
      <c r="AJ59" s="401"/>
      <c r="AK59" s="399"/>
      <c r="AL59" s="399"/>
      <c r="AM59" s="400"/>
      <c r="AN59" s="400"/>
      <c r="AO59" s="400"/>
      <c r="AP59" s="289"/>
      <c r="AQ59" s="397"/>
      <c r="AR59" s="397"/>
      <c r="AS59" s="397"/>
      <c r="AT59" s="397"/>
      <c r="AU59" s="397"/>
      <c r="AV59" s="397"/>
      <c r="AW59" s="278"/>
    </row>
    <row r="60" spans="1:49" ht="3.95" customHeight="1" thickBot="1">
      <c r="A60" s="278"/>
      <c r="B60" s="391"/>
      <c r="C60" s="392"/>
      <c r="D60" s="393"/>
      <c r="E60" s="288"/>
      <c r="F60" s="278"/>
      <c r="G60" s="278"/>
      <c r="H60" s="278"/>
      <c r="I60" s="289"/>
      <c r="J60" s="395"/>
      <c r="K60" s="395"/>
      <c r="L60" s="395"/>
      <c r="M60" s="395"/>
      <c r="N60" s="395"/>
      <c r="O60" s="398" t="s">
        <v>419</v>
      </c>
      <c r="P60" s="398"/>
      <c r="Q60" s="395"/>
      <c r="R60" s="395"/>
      <c r="S60" s="395"/>
      <c r="T60" s="395"/>
      <c r="U60" s="395"/>
      <c r="V60" s="397"/>
      <c r="W60" s="403"/>
      <c r="X60" s="395"/>
      <c r="Y60" s="395"/>
      <c r="Z60" s="395"/>
      <c r="AA60" s="397"/>
      <c r="AB60" s="290"/>
      <c r="AC60" s="395"/>
      <c r="AD60" s="401"/>
      <c r="AE60" s="401"/>
      <c r="AF60" s="399"/>
      <c r="AG60" s="399"/>
      <c r="AH60" s="399" t="s">
        <v>497</v>
      </c>
      <c r="AI60" s="400"/>
      <c r="AJ60" s="401" t="s">
        <v>418</v>
      </c>
      <c r="AK60" s="399" t="s">
        <v>410</v>
      </c>
      <c r="AL60" s="399"/>
      <c r="AM60" s="400"/>
      <c r="AN60" s="400"/>
      <c r="AO60" s="400"/>
      <c r="AP60" s="289"/>
      <c r="AQ60" s="397"/>
      <c r="AR60" s="397"/>
      <c r="AS60" s="397"/>
      <c r="AT60" s="397"/>
      <c r="AU60" s="397"/>
      <c r="AV60" s="397"/>
      <c r="AW60" s="278"/>
    </row>
    <row r="61" spans="1:49" ht="15.95" customHeight="1" thickBot="1">
      <c r="A61" s="278"/>
      <c r="B61" s="391"/>
      <c r="C61" s="392"/>
      <c r="D61" s="393"/>
      <c r="E61" s="288"/>
      <c r="F61" s="278"/>
      <c r="G61" s="278"/>
      <c r="H61" s="278"/>
      <c r="I61" s="289"/>
      <c r="J61" s="395"/>
      <c r="K61" s="395"/>
      <c r="L61" s="395"/>
      <c r="M61" s="395"/>
      <c r="N61" s="395"/>
      <c r="O61" s="398"/>
      <c r="P61" s="398" t="s">
        <v>498</v>
      </c>
      <c r="Q61" s="395"/>
      <c r="R61" s="395"/>
      <c r="S61" s="395"/>
      <c r="T61" s="395"/>
      <c r="U61" s="395"/>
      <c r="V61" s="397"/>
      <c r="W61" s="403"/>
      <c r="X61" s="395"/>
      <c r="Y61" s="395"/>
      <c r="Z61" s="395"/>
      <c r="AA61" s="397"/>
      <c r="AB61" s="290"/>
      <c r="AC61" s="395"/>
      <c r="AD61" s="288"/>
      <c r="AE61" s="278"/>
      <c r="AF61" s="278"/>
      <c r="AG61" s="289"/>
      <c r="AH61" s="399"/>
      <c r="AI61" s="400"/>
      <c r="AJ61" s="401"/>
      <c r="AK61" s="399"/>
      <c r="AL61" s="399"/>
      <c r="AM61" s="400"/>
      <c r="AN61" s="400"/>
      <c r="AO61" s="400"/>
      <c r="AP61" s="289"/>
      <c r="AQ61" s="397"/>
      <c r="AR61" s="397"/>
      <c r="AS61" s="397"/>
      <c r="AT61" s="397"/>
      <c r="AU61" s="397"/>
      <c r="AV61" s="397"/>
      <c r="AW61" s="278"/>
    </row>
    <row r="62" spans="1:49" ht="14.1" customHeight="1" thickBot="1">
      <c r="A62" s="278"/>
      <c r="B62" s="391"/>
      <c r="C62" s="392"/>
      <c r="D62" s="393"/>
      <c r="E62" s="288"/>
      <c r="F62" s="278"/>
      <c r="G62" s="278"/>
      <c r="H62" s="278"/>
      <c r="I62" s="289"/>
      <c r="J62" s="395"/>
      <c r="K62" s="395"/>
      <c r="L62" s="395"/>
      <c r="M62" s="395"/>
      <c r="N62" s="395"/>
      <c r="O62" s="398"/>
      <c r="P62" s="398"/>
      <c r="Q62" s="395"/>
      <c r="R62" s="395"/>
      <c r="S62" s="395"/>
      <c r="T62" s="395"/>
      <c r="U62" s="395"/>
      <c r="V62" s="397"/>
      <c r="W62" s="403" t="s">
        <v>499</v>
      </c>
      <c r="X62" s="395"/>
      <c r="Y62" s="395"/>
      <c r="Z62" s="395"/>
      <c r="AA62" s="397"/>
      <c r="AB62" s="290"/>
      <c r="AC62" s="395"/>
      <c r="AD62" s="288"/>
      <c r="AE62" s="278"/>
      <c r="AF62" s="278"/>
      <c r="AG62" s="289"/>
      <c r="AH62" s="399" t="s">
        <v>500</v>
      </c>
      <c r="AI62" s="400"/>
      <c r="AJ62" s="401" t="s">
        <v>424</v>
      </c>
      <c r="AK62" s="399" t="s">
        <v>410</v>
      </c>
      <c r="AL62" s="399"/>
      <c r="AM62" s="400"/>
      <c r="AN62" s="400"/>
      <c r="AO62" s="400"/>
      <c r="AP62" s="289"/>
      <c r="AQ62" s="397"/>
      <c r="AR62" s="397"/>
      <c r="AS62" s="397"/>
      <c r="AT62" s="397"/>
      <c r="AU62" s="397"/>
      <c r="AV62" s="397"/>
      <c r="AW62" s="278"/>
    </row>
    <row r="63" spans="1:49" ht="6" customHeight="1" thickBot="1">
      <c r="A63" s="278"/>
      <c r="B63" s="391"/>
      <c r="C63" s="392"/>
      <c r="D63" s="393"/>
      <c r="E63" s="288"/>
      <c r="F63" s="278"/>
      <c r="G63" s="278"/>
      <c r="H63" s="278"/>
      <c r="I63" s="289"/>
      <c r="J63" s="395"/>
      <c r="K63" s="395"/>
      <c r="L63" s="395"/>
      <c r="M63" s="395"/>
      <c r="N63" s="395"/>
      <c r="O63" s="398"/>
      <c r="P63" s="398" t="s">
        <v>501</v>
      </c>
      <c r="Q63" s="395"/>
      <c r="R63" s="395"/>
      <c r="S63" s="395"/>
      <c r="T63" s="395"/>
      <c r="U63" s="395"/>
      <c r="V63" s="397"/>
      <c r="W63" s="403"/>
      <c r="X63" s="395"/>
      <c r="Y63" s="395"/>
      <c r="Z63" s="395"/>
      <c r="AA63" s="397"/>
      <c r="AB63" s="290"/>
      <c r="AC63" s="395"/>
      <c r="AD63" s="288"/>
      <c r="AE63" s="278"/>
      <c r="AF63" s="278"/>
      <c r="AG63" s="289"/>
      <c r="AH63" s="399"/>
      <c r="AI63" s="400"/>
      <c r="AJ63" s="401"/>
      <c r="AK63" s="399"/>
      <c r="AL63" s="399"/>
      <c r="AM63" s="400"/>
      <c r="AN63" s="400"/>
      <c r="AO63" s="400"/>
      <c r="AP63" s="289"/>
      <c r="AQ63" s="397"/>
      <c r="AR63" s="397"/>
      <c r="AS63" s="397"/>
      <c r="AT63" s="397"/>
      <c r="AU63" s="397"/>
      <c r="AV63" s="397"/>
      <c r="AW63" s="278"/>
    </row>
    <row r="64" spans="1:49" ht="3.95" customHeight="1" thickBot="1">
      <c r="A64" s="278"/>
      <c r="B64" s="391"/>
      <c r="C64" s="392"/>
      <c r="D64" s="393"/>
      <c r="E64" s="288"/>
      <c r="F64" s="278"/>
      <c r="G64" s="278"/>
      <c r="H64" s="278"/>
      <c r="I64" s="289"/>
      <c r="J64" s="395"/>
      <c r="K64" s="395"/>
      <c r="L64" s="395"/>
      <c r="M64" s="395"/>
      <c r="N64" s="395"/>
      <c r="O64" s="398"/>
      <c r="P64" s="398"/>
      <c r="Q64" s="395"/>
      <c r="R64" s="395"/>
      <c r="S64" s="395"/>
      <c r="T64" s="395"/>
      <c r="U64" s="395"/>
      <c r="V64" s="397"/>
      <c r="W64" s="403"/>
      <c r="X64" s="395"/>
      <c r="Y64" s="395"/>
      <c r="Z64" s="395"/>
      <c r="AA64" s="397"/>
      <c r="AB64" s="290"/>
      <c r="AC64" s="395"/>
      <c r="AD64" s="288"/>
      <c r="AE64" s="278"/>
      <c r="AF64" s="278"/>
      <c r="AG64" s="289"/>
      <c r="AH64" s="399" t="s">
        <v>502</v>
      </c>
      <c r="AI64" s="400"/>
      <c r="AJ64" s="401" t="s">
        <v>503</v>
      </c>
      <c r="AK64" s="399" t="s">
        <v>410</v>
      </c>
      <c r="AL64" s="399"/>
      <c r="AM64" s="400"/>
      <c r="AN64" s="400"/>
      <c r="AO64" s="400"/>
      <c r="AP64" s="289"/>
      <c r="AQ64" s="397"/>
      <c r="AR64" s="397"/>
      <c r="AS64" s="397"/>
      <c r="AT64" s="397"/>
      <c r="AU64" s="397"/>
      <c r="AV64" s="397"/>
      <c r="AW64" s="278"/>
    </row>
    <row r="65" spans="1:49" ht="6" customHeight="1" thickBot="1">
      <c r="A65" s="278"/>
      <c r="B65" s="391"/>
      <c r="C65" s="392"/>
      <c r="D65" s="393"/>
      <c r="E65" s="288"/>
      <c r="F65" s="278"/>
      <c r="G65" s="278"/>
      <c r="H65" s="278"/>
      <c r="I65" s="289"/>
      <c r="J65" s="395"/>
      <c r="K65" s="395"/>
      <c r="L65" s="395"/>
      <c r="M65" s="395"/>
      <c r="N65" s="395"/>
      <c r="O65" s="398" t="s">
        <v>504</v>
      </c>
      <c r="P65" s="398"/>
      <c r="Q65" s="395"/>
      <c r="R65" s="395"/>
      <c r="S65" s="395"/>
      <c r="T65" s="395"/>
      <c r="U65" s="395"/>
      <c r="V65" s="397"/>
      <c r="W65" s="403"/>
      <c r="X65" s="395"/>
      <c r="Y65" s="395"/>
      <c r="Z65" s="395"/>
      <c r="AA65" s="397"/>
      <c r="AB65" s="290"/>
      <c r="AC65" s="395"/>
      <c r="AD65" s="288"/>
      <c r="AE65" s="278"/>
      <c r="AF65" s="278"/>
      <c r="AG65" s="289"/>
      <c r="AH65" s="399"/>
      <c r="AI65" s="400"/>
      <c r="AJ65" s="401"/>
      <c r="AK65" s="399"/>
      <c r="AL65" s="399"/>
      <c r="AM65" s="400"/>
      <c r="AN65" s="400"/>
      <c r="AO65" s="400"/>
      <c r="AP65" s="289"/>
      <c r="AQ65" s="397"/>
      <c r="AR65" s="397"/>
      <c r="AS65" s="397"/>
      <c r="AT65" s="397"/>
      <c r="AU65" s="397"/>
      <c r="AV65" s="397"/>
      <c r="AW65" s="278"/>
    </row>
    <row r="66" spans="1:49" ht="3.95" customHeight="1" thickBot="1">
      <c r="A66" s="278"/>
      <c r="B66" s="391"/>
      <c r="C66" s="392"/>
      <c r="D66" s="393"/>
      <c r="E66" s="288"/>
      <c r="F66" s="278"/>
      <c r="G66" s="278"/>
      <c r="H66" s="278"/>
      <c r="I66" s="289"/>
      <c r="J66" s="395"/>
      <c r="K66" s="395"/>
      <c r="L66" s="395"/>
      <c r="M66" s="395"/>
      <c r="N66" s="395"/>
      <c r="O66" s="398"/>
      <c r="P66" s="398"/>
      <c r="Q66" s="395"/>
      <c r="R66" s="395"/>
      <c r="S66" s="395"/>
      <c r="T66" s="395"/>
      <c r="U66" s="395"/>
      <c r="V66" s="397"/>
      <c r="W66" s="290"/>
      <c r="X66" s="395"/>
      <c r="Y66" s="395"/>
      <c r="Z66" s="395"/>
      <c r="AA66" s="397"/>
      <c r="AB66" s="290"/>
      <c r="AC66" s="395"/>
      <c r="AD66" s="288"/>
      <c r="AE66" s="278"/>
      <c r="AF66" s="278"/>
      <c r="AG66" s="289"/>
      <c r="AH66" s="399"/>
      <c r="AI66" s="400"/>
      <c r="AJ66" s="401"/>
      <c r="AK66" s="399"/>
      <c r="AL66" s="399"/>
      <c r="AM66" s="400"/>
      <c r="AN66" s="400"/>
      <c r="AO66" s="400"/>
      <c r="AP66" s="289"/>
      <c r="AQ66" s="397"/>
      <c r="AR66" s="397"/>
      <c r="AS66" s="397"/>
      <c r="AT66" s="397"/>
      <c r="AU66" s="397"/>
      <c r="AV66" s="397"/>
      <c r="AW66" s="278"/>
    </row>
    <row r="67" spans="1:49" ht="6" customHeight="1" thickBot="1">
      <c r="A67" s="278"/>
      <c r="B67" s="391"/>
      <c r="C67" s="392"/>
      <c r="D67" s="393"/>
      <c r="E67" s="288"/>
      <c r="F67" s="278"/>
      <c r="G67" s="278"/>
      <c r="H67" s="278"/>
      <c r="I67" s="289"/>
      <c r="J67" s="395"/>
      <c r="K67" s="395"/>
      <c r="L67" s="395"/>
      <c r="M67" s="395"/>
      <c r="N67" s="395"/>
      <c r="O67" s="398"/>
      <c r="P67" s="290"/>
      <c r="Q67" s="395"/>
      <c r="R67" s="395"/>
      <c r="S67" s="395"/>
      <c r="T67" s="395"/>
      <c r="U67" s="395"/>
      <c r="V67" s="397"/>
      <c r="W67" s="290"/>
      <c r="X67" s="395"/>
      <c r="Y67" s="395"/>
      <c r="Z67" s="395"/>
      <c r="AA67" s="397"/>
      <c r="AB67" s="290"/>
      <c r="AC67" s="395"/>
      <c r="AD67" s="288"/>
      <c r="AE67" s="278"/>
      <c r="AF67" s="278"/>
      <c r="AG67" s="289"/>
      <c r="AH67" s="399"/>
      <c r="AI67" s="400"/>
      <c r="AJ67" s="401"/>
      <c r="AK67" s="399"/>
      <c r="AL67" s="399"/>
      <c r="AM67" s="400"/>
      <c r="AN67" s="400"/>
      <c r="AO67" s="400"/>
      <c r="AP67" s="289"/>
      <c r="AQ67" s="397"/>
      <c r="AR67" s="397"/>
      <c r="AS67" s="397"/>
      <c r="AT67" s="397"/>
      <c r="AU67" s="397"/>
      <c r="AV67" s="397"/>
      <c r="AW67" s="278"/>
    </row>
    <row r="68" spans="1:49" ht="14.1" customHeight="1" thickBot="1">
      <c r="A68" s="278"/>
      <c r="B68" s="391"/>
      <c r="C68" s="392"/>
      <c r="D68" s="393"/>
      <c r="E68" s="288"/>
      <c r="F68" s="278"/>
      <c r="G68" s="278"/>
      <c r="H68" s="278"/>
      <c r="I68" s="289"/>
      <c r="J68" s="395"/>
      <c r="K68" s="395"/>
      <c r="L68" s="395"/>
      <c r="M68" s="395"/>
      <c r="N68" s="395"/>
      <c r="O68" s="398"/>
      <c r="P68" s="290"/>
      <c r="Q68" s="395"/>
      <c r="R68" s="395"/>
      <c r="S68" s="395"/>
      <c r="T68" s="395"/>
      <c r="U68" s="395"/>
      <c r="V68" s="397"/>
      <c r="W68" s="290"/>
      <c r="X68" s="395"/>
      <c r="Y68" s="395"/>
      <c r="Z68" s="395"/>
      <c r="AA68" s="397"/>
      <c r="AB68" s="290"/>
      <c r="AC68" s="395"/>
      <c r="AD68" s="288"/>
      <c r="AE68" s="278"/>
      <c r="AF68" s="278"/>
      <c r="AG68" s="289"/>
      <c r="AH68" s="288"/>
      <c r="AI68" s="278"/>
      <c r="AJ68" s="278"/>
      <c r="AK68" s="278"/>
      <c r="AL68" s="278"/>
      <c r="AM68" s="278"/>
      <c r="AN68" s="278"/>
      <c r="AO68" s="278"/>
      <c r="AP68" s="289"/>
      <c r="AQ68" s="397"/>
      <c r="AR68" s="397"/>
      <c r="AS68" s="397"/>
      <c r="AT68" s="397"/>
      <c r="AU68" s="397"/>
      <c r="AV68" s="397"/>
      <c r="AW68" s="278"/>
    </row>
    <row r="69" spans="1:49" ht="20.100000000000001" customHeight="1" thickBot="1">
      <c r="A69" s="278"/>
      <c r="B69" s="391"/>
      <c r="C69" s="392"/>
      <c r="D69" s="393"/>
      <c r="E69" s="291"/>
      <c r="F69" s="292"/>
      <c r="G69" s="292"/>
      <c r="H69" s="292"/>
      <c r="I69" s="293"/>
      <c r="J69" s="395"/>
      <c r="K69" s="395"/>
      <c r="L69" s="395"/>
      <c r="M69" s="395"/>
      <c r="N69" s="395"/>
      <c r="O69" s="297" t="s">
        <v>505</v>
      </c>
      <c r="P69" s="294"/>
      <c r="Q69" s="395"/>
      <c r="R69" s="395"/>
      <c r="S69" s="395"/>
      <c r="T69" s="395"/>
      <c r="U69" s="395"/>
      <c r="V69" s="397"/>
      <c r="W69" s="294"/>
      <c r="X69" s="395"/>
      <c r="Y69" s="395"/>
      <c r="Z69" s="395"/>
      <c r="AA69" s="397"/>
      <c r="AB69" s="294"/>
      <c r="AC69" s="395"/>
      <c r="AD69" s="291"/>
      <c r="AE69" s="292"/>
      <c r="AF69" s="292"/>
      <c r="AG69" s="293"/>
      <c r="AH69" s="291"/>
      <c r="AI69" s="292"/>
      <c r="AJ69" s="292"/>
      <c r="AK69" s="292"/>
      <c r="AL69" s="292"/>
      <c r="AM69" s="292"/>
      <c r="AN69" s="292"/>
      <c r="AO69" s="292"/>
      <c r="AP69" s="293"/>
      <c r="AQ69" s="397"/>
      <c r="AR69" s="397"/>
      <c r="AS69" s="397"/>
      <c r="AT69" s="397"/>
      <c r="AU69" s="397"/>
      <c r="AV69" s="397"/>
      <c r="AW69" s="278"/>
    </row>
    <row r="70" spans="1:49" ht="20.100000000000001" customHeight="1" thickBot="1">
      <c r="A70" s="278"/>
      <c r="B70" s="391"/>
      <c r="C70" s="392"/>
      <c r="D70" s="393"/>
      <c r="E70" s="284" t="s">
        <v>506</v>
      </c>
      <c r="F70" s="394" t="s">
        <v>507</v>
      </c>
      <c r="G70" s="394"/>
      <c r="H70" s="394"/>
      <c r="I70" s="394"/>
      <c r="J70" s="395" t="s">
        <v>508</v>
      </c>
      <c r="K70" s="395"/>
      <c r="L70" s="395" t="s">
        <v>509</v>
      </c>
      <c r="M70" s="395" t="s">
        <v>392</v>
      </c>
      <c r="N70" s="395"/>
      <c r="O70" s="398" t="s">
        <v>510</v>
      </c>
      <c r="P70" s="398" t="s">
        <v>511</v>
      </c>
      <c r="Q70" s="395" t="s">
        <v>512</v>
      </c>
      <c r="R70" s="395" t="s">
        <v>513</v>
      </c>
      <c r="S70" s="395" t="s">
        <v>436</v>
      </c>
      <c r="T70" s="395" t="s">
        <v>437</v>
      </c>
      <c r="U70" s="395" t="s">
        <v>438</v>
      </c>
      <c r="V70" s="397"/>
      <c r="W70" s="398" t="s">
        <v>514</v>
      </c>
      <c r="X70" s="395" t="s">
        <v>401</v>
      </c>
      <c r="Y70" s="395" t="s">
        <v>437</v>
      </c>
      <c r="Z70" s="395" t="s">
        <v>438</v>
      </c>
      <c r="AA70" s="397"/>
      <c r="AB70" s="285" t="s">
        <v>402</v>
      </c>
      <c r="AC70" s="395" t="s">
        <v>515</v>
      </c>
      <c r="AD70" s="401" t="s">
        <v>404</v>
      </c>
      <c r="AE70" s="401" t="s">
        <v>405</v>
      </c>
      <c r="AF70" s="399" t="s">
        <v>406</v>
      </c>
      <c r="AG70" s="399" t="s">
        <v>407</v>
      </c>
      <c r="AH70" s="402"/>
      <c r="AI70" s="402"/>
      <c r="AJ70" s="402"/>
      <c r="AK70" s="402"/>
      <c r="AL70" s="402"/>
      <c r="AM70" s="402"/>
      <c r="AN70" s="402"/>
      <c r="AO70" s="402"/>
      <c r="AP70" s="287"/>
      <c r="AQ70" s="397" t="s">
        <v>516</v>
      </c>
      <c r="AR70" s="397" t="s">
        <v>410</v>
      </c>
      <c r="AS70" s="397" t="s">
        <v>412</v>
      </c>
      <c r="AT70" s="397" t="s">
        <v>517</v>
      </c>
      <c r="AU70" s="397"/>
      <c r="AV70" s="397" t="s">
        <v>518</v>
      </c>
      <c r="AW70" s="278"/>
    </row>
    <row r="71" spans="1:49" ht="9.9499999999999993" customHeight="1" thickBot="1">
      <c r="A71" s="278"/>
      <c r="B71" s="391"/>
      <c r="C71" s="392"/>
      <c r="D71" s="393"/>
      <c r="E71" s="288"/>
      <c r="F71" s="278"/>
      <c r="G71" s="278"/>
      <c r="H71" s="278"/>
      <c r="I71" s="289"/>
      <c r="J71" s="395"/>
      <c r="K71" s="395"/>
      <c r="L71" s="395"/>
      <c r="M71" s="395"/>
      <c r="N71" s="395"/>
      <c r="O71" s="398"/>
      <c r="P71" s="398"/>
      <c r="Q71" s="395"/>
      <c r="R71" s="395"/>
      <c r="S71" s="395"/>
      <c r="T71" s="395"/>
      <c r="U71" s="395"/>
      <c r="V71" s="397"/>
      <c r="W71" s="398"/>
      <c r="X71" s="395"/>
      <c r="Y71" s="395"/>
      <c r="Z71" s="395"/>
      <c r="AA71" s="397"/>
      <c r="AB71" s="290"/>
      <c r="AC71" s="395"/>
      <c r="AD71" s="401"/>
      <c r="AE71" s="401"/>
      <c r="AF71" s="399"/>
      <c r="AG71" s="399"/>
      <c r="AH71" s="288"/>
      <c r="AI71" s="278"/>
      <c r="AJ71" s="278"/>
      <c r="AK71" s="278"/>
      <c r="AL71" s="278"/>
      <c r="AM71" s="278"/>
      <c r="AN71" s="278"/>
      <c r="AO71" s="278"/>
      <c r="AP71" s="289"/>
      <c r="AQ71" s="397"/>
      <c r="AR71" s="397"/>
      <c r="AS71" s="397"/>
      <c r="AT71" s="397"/>
      <c r="AU71" s="397"/>
      <c r="AV71" s="397"/>
      <c r="AW71" s="278"/>
    </row>
    <row r="72" spans="1:49" ht="14.1" customHeight="1" thickBot="1">
      <c r="A72" s="278"/>
      <c r="B72" s="391"/>
      <c r="C72" s="392"/>
      <c r="D72" s="393"/>
      <c r="E72" s="288"/>
      <c r="F72" s="278"/>
      <c r="G72" s="278"/>
      <c r="H72" s="278"/>
      <c r="I72" s="289"/>
      <c r="J72" s="395"/>
      <c r="K72" s="395"/>
      <c r="L72" s="395"/>
      <c r="M72" s="395"/>
      <c r="N72" s="395"/>
      <c r="O72" s="398"/>
      <c r="P72" s="398"/>
      <c r="Q72" s="395"/>
      <c r="R72" s="395"/>
      <c r="S72" s="395"/>
      <c r="T72" s="395"/>
      <c r="U72" s="395"/>
      <c r="V72" s="397"/>
      <c r="W72" s="403" t="s">
        <v>519</v>
      </c>
      <c r="X72" s="395"/>
      <c r="Y72" s="395"/>
      <c r="Z72" s="395"/>
      <c r="AA72" s="397"/>
      <c r="AB72" s="290"/>
      <c r="AC72" s="395"/>
      <c r="AD72" s="401"/>
      <c r="AE72" s="401"/>
      <c r="AF72" s="399"/>
      <c r="AG72" s="399"/>
      <c r="AH72" s="288"/>
      <c r="AI72" s="278"/>
      <c r="AJ72" s="278"/>
      <c r="AK72" s="278"/>
      <c r="AL72" s="278"/>
      <c r="AM72" s="278"/>
      <c r="AN72" s="278"/>
      <c r="AO72" s="278"/>
      <c r="AP72" s="289"/>
      <c r="AQ72" s="397"/>
      <c r="AR72" s="397"/>
      <c r="AS72" s="397"/>
      <c r="AT72" s="397"/>
      <c r="AU72" s="397"/>
      <c r="AV72" s="397"/>
      <c r="AW72" s="278"/>
    </row>
    <row r="73" spans="1:49" ht="15.95" customHeight="1" thickBot="1">
      <c r="A73" s="278"/>
      <c r="B73" s="391"/>
      <c r="C73" s="392"/>
      <c r="D73" s="393"/>
      <c r="E73" s="288"/>
      <c r="F73" s="278"/>
      <c r="G73" s="278"/>
      <c r="H73" s="278"/>
      <c r="I73" s="289"/>
      <c r="J73" s="395"/>
      <c r="K73" s="395"/>
      <c r="L73" s="395"/>
      <c r="M73" s="395"/>
      <c r="N73" s="395"/>
      <c r="O73" s="398" t="s">
        <v>520</v>
      </c>
      <c r="P73" s="398"/>
      <c r="Q73" s="395"/>
      <c r="R73" s="395"/>
      <c r="S73" s="395"/>
      <c r="T73" s="395"/>
      <c r="U73" s="395"/>
      <c r="V73" s="397"/>
      <c r="W73" s="403"/>
      <c r="X73" s="395"/>
      <c r="Y73" s="395"/>
      <c r="Z73" s="395"/>
      <c r="AA73" s="397"/>
      <c r="AB73" s="290"/>
      <c r="AC73" s="395"/>
      <c r="AD73" s="288"/>
      <c r="AE73" s="278"/>
      <c r="AF73" s="278"/>
      <c r="AG73" s="289"/>
      <c r="AH73" s="288"/>
      <c r="AI73" s="278"/>
      <c r="AJ73" s="278"/>
      <c r="AK73" s="278"/>
      <c r="AL73" s="278"/>
      <c r="AM73" s="278"/>
      <c r="AN73" s="278"/>
      <c r="AO73" s="278"/>
      <c r="AP73" s="289"/>
      <c r="AQ73" s="397"/>
      <c r="AR73" s="397"/>
      <c r="AS73" s="397"/>
      <c r="AT73" s="397"/>
      <c r="AU73" s="397"/>
      <c r="AV73" s="397"/>
      <c r="AW73" s="278"/>
    </row>
    <row r="74" spans="1:49" ht="9.9499999999999993" customHeight="1" thickBot="1">
      <c r="A74" s="278"/>
      <c r="B74" s="391"/>
      <c r="C74" s="392"/>
      <c r="D74" s="393"/>
      <c r="E74" s="288"/>
      <c r="F74" s="278"/>
      <c r="G74" s="278"/>
      <c r="H74" s="278"/>
      <c r="I74" s="289"/>
      <c r="J74" s="395"/>
      <c r="K74" s="395"/>
      <c r="L74" s="395"/>
      <c r="M74" s="395"/>
      <c r="N74" s="395"/>
      <c r="O74" s="398"/>
      <c r="P74" s="398"/>
      <c r="Q74" s="395"/>
      <c r="R74" s="395"/>
      <c r="S74" s="395"/>
      <c r="T74" s="395"/>
      <c r="U74" s="395"/>
      <c r="V74" s="397"/>
      <c r="W74" s="403" t="s">
        <v>521</v>
      </c>
      <c r="X74" s="395"/>
      <c r="Y74" s="395"/>
      <c r="Z74" s="395"/>
      <c r="AA74" s="397"/>
      <c r="AB74" s="290"/>
      <c r="AC74" s="395"/>
      <c r="AD74" s="288"/>
      <c r="AE74" s="278"/>
      <c r="AF74" s="278"/>
      <c r="AG74" s="289"/>
      <c r="AH74" s="288"/>
      <c r="AI74" s="278"/>
      <c r="AJ74" s="278"/>
      <c r="AK74" s="278"/>
      <c r="AL74" s="278"/>
      <c r="AM74" s="278"/>
      <c r="AN74" s="278"/>
      <c r="AO74" s="278"/>
      <c r="AP74" s="289"/>
      <c r="AQ74" s="397"/>
      <c r="AR74" s="397"/>
      <c r="AS74" s="397"/>
      <c r="AT74" s="397"/>
      <c r="AU74" s="397"/>
      <c r="AV74" s="397"/>
      <c r="AW74" s="278"/>
    </row>
    <row r="75" spans="1:49" ht="18" customHeight="1" thickBot="1">
      <c r="A75" s="278"/>
      <c r="B75" s="391"/>
      <c r="C75" s="392"/>
      <c r="D75" s="393"/>
      <c r="E75" s="288"/>
      <c r="F75" s="278"/>
      <c r="G75" s="278"/>
      <c r="H75" s="278"/>
      <c r="I75" s="289"/>
      <c r="J75" s="395"/>
      <c r="K75" s="395"/>
      <c r="L75" s="395"/>
      <c r="M75" s="395"/>
      <c r="N75" s="395"/>
      <c r="O75" s="398"/>
      <c r="P75" s="290"/>
      <c r="Q75" s="395"/>
      <c r="R75" s="395"/>
      <c r="S75" s="395"/>
      <c r="T75" s="395"/>
      <c r="U75" s="395"/>
      <c r="V75" s="397"/>
      <c r="W75" s="403"/>
      <c r="X75" s="395"/>
      <c r="Y75" s="395"/>
      <c r="Z75" s="395"/>
      <c r="AA75" s="397"/>
      <c r="AB75" s="290"/>
      <c r="AC75" s="395"/>
      <c r="AD75" s="288"/>
      <c r="AE75" s="278"/>
      <c r="AF75" s="278"/>
      <c r="AG75" s="289"/>
      <c r="AH75" s="288"/>
      <c r="AI75" s="278"/>
      <c r="AJ75" s="278"/>
      <c r="AK75" s="278"/>
      <c r="AL75" s="278"/>
      <c r="AM75" s="278"/>
      <c r="AN75" s="278"/>
      <c r="AO75" s="278"/>
      <c r="AP75" s="289"/>
      <c r="AQ75" s="397"/>
      <c r="AR75" s="397"/>
      <c r="AS75" s="397"/>
      <c r="AT75" s="397"/>
      <c r="AU75" s="397"/>
      <c r="AV75" s="397"/>
      <c r="AW75" s="278"/>
    </row>
    <row r="76" spans="1:49" ht="2.1" customHeight="1" thickBot="1">
      <c r="A76" s="278"/>
      <c r="B76" s="391"/>
      <c r="C76" s="392"/>
      <c r="D76" s="393"/>
      <c r="E76" s="288"/>
      <c r="F76" s="278"/>
      <c r="G76" s="278"/>
      <c r="H76" s="278"/>
      <c r="I76" s="289"/>
      <c r="J76" s="395"/>
      <c r="K76" s="395"/>
      <c r="L76" s="395"/>
      <c r="M76" s="395"/>
      <c r="N76" s="395"/>
      <c r="O76" s="401" t="s">
        <v>522</v>
      </c>
      <c r="P76" s="290"/>
      <c r="Q76" s="395"/>
      <c r="R76" s="395"/>
      <c r="S76" s="395"/>
      <c r="T76" s="395"/>
      <c r="U76" s="395"/>
      <c r="V76" s="397"/>
      <c r="W76" s="403"/>
      <c r="X76" s="395"/>
      <c r="Y76" s="395"/>
      <c r="Z76" s="395"/>
      <c r="AA76" s="397"/>
      <c r="AB76" s="290"/>
      <c r="AC76" s="395"/>
      <c r="AD76" s="288"/>
      <c r="AE76" s="278"/>
      <c r="AF76" s="278"/>
      <c r="AG76" s="289"/>
      <c r="AH76" s="288"/>
      <c r="AI76" s="278"/>
      <c r="AJ76" s="278"/>
      <c r="AK76" s="278"/>
      <c r="AL76" s="278"/>
      <c r="AM76" s="278"/>
      <c r="AN76" s="278"/>
      <c r="AO76" s="278"/>
      <c r="AP76" s="289"/>
      <c r="AQ76" s="397"/>
      <c r="AR76" s="397"/>
      <c r="AS76" s="397"/>
      <c r="AT76" s="397"/>
      <c r="AU76" s="397"/>
      <c r="AV76" s="397"/>
      <c r="AW76" s="278"/>
    </row>
    <row r="77" spans="1:49" ht="30" customHeight="1" thickBot="1">
      <c r="A77" s="278"/>
      <c r="B77" s="391"/>
      <c r="C77" s="392"/>
      <c r="D77" s="393"/>
      <c r="E77" s="288"/>
      <c r="F77" s="278"/>
      <c r="G77" s="278"/>
      <c r="H77" s="278"/>
      <c r="I77" s="289"/>
      <c r="J77" s="395"/>
      <c r="K77" s="395"/>
      <c r="L77" s="395"/>
      <c r="M77" s="395"/>
      <c r="N77" s="395"/>
      <c r="O77" s="401"/>
      <c r="P77" s="290"/>
      <c r="Q77" s="395"/>
      <c r="R77" s="395"/>
      <c r="S77" s="395"/>
      <c r="T77" s="395"/>
      <c r="U77" s="395"/>
      <c r="V77" s="397"/>
      <c r="W77" s="298" t="s">
        <v>523</v>
      </c>
      <c r="X77" s="395"/>
      <c r="Y77" s="395"/>
      <c r="Z77" s="395"/>
      <c r="AA77" s="397"/>
      <c r="AB77" s="290"/>
      <c r="AC77" s="395"/>
      <c r="AD77" s="288"/>
      <c r="AE77" s="278"/>
      <c r="AF77" s="278"/>
      <c r="AG77" s="289"/>
      <c r="AH77" s="288"/>
      <c r="AI77" s="278"/>
      <c r="AJ77" s="278"/>
      <c r="AK77" s="278"/>
      <c r="AL77" s="278"/>
      <c r="AM77" s="278"/>
      <c r="AN77" s="278"/>
      <c r="AO77" s="278"/>
      <c r="AP77" s="289"/>
      <c r="AQ77" s="397"/>
      <c r="AR77" s="397"/>
      <c r="AS77" s="397"/>
      <c r="AT77" s="397"/>
      <c r="AU77" s="397"/>
      <c r="AV77" s="397"/>
      <c r="AW77" s="278"/>
    </row>
    <row r="78" spans="1:49" ht="24.95" customHeight="1" thickBot="1">
      <c r="A78" s="278"/>
      <c r="B78" s="391"/>
      <c r="C78" s="392"/>
      <c r="D78" s="393"/>
      <c r="E78" s="291"/>
      <c r="F78" s="292"/>
      <c r="G78" s="292"/>
      <c r="H78" s="292"/>
      <c r="I78" s="293"/>
      <c r="J78" s="395"/>
      <c r="K78" s="395"/>
      <c r="L78" s="395"/>
      <c r="M78" s="395"/>
      <c r="N78" s="395"/>
      <c r="O78" s="401"/>
      <c r="P78" s="294"/>
      <c r="Q78" s="395"/>
      <c r="R78" s="395"/>
      <c r="S78" s="395"/>
      <c r="T78" s="395"/>
      <c r="U78" s="395"/>
      <c r="V78" s="397"/>
      <c r="W78" s="294"/>
      <c r="X78" s="395"/>
      <c r="Y78" s="395"/>
      <c r="Z78" s="395"/>
      <c r="AA78" s="397"/>
      <c r="AB78" s="294"/>
      <c r="AC78" s="395"/>
      <c r="AD78" s="291"/>
      <c r="AE78" s="292"/>
      <c r="AF78" s="292"/>
      <c r="AG78" s="293"/>
      <c r="AH78" s="291"/>
      <c r="AI78" s="292"/>
      <c r="AJ78" s="292"/>
      <c r="AK78" s="292"/>
      <c r="AL78" s="292"/>
      <c r="AM78" s="292"/>
      <c r="AN78" s="292"/>
      <c r="AO78" s="292"/>
      <c r="AP78" s="293"/>
      <c r="AQ78" s="397"/>
      <c r="AR78" s="397"/>
      <c r="AS78" s="397"/>
      <c r="AT78" s="397"/>
      <c r="AU78" s="397"/>
      <c r="AV78" s="397"/>
      <c r="AW78" s="278"/>
    </row>
    <row r="79" spans="1:49" ht="20.100000000000001" customHeight="1" thickBot="1">
      <c r="A79" s="278"/>
      <c r="B79" s="391"/>
      <c r="C79" s="392"/>
      <c r="D79" s="393"/>
      <c r="E79" s="284" t="s">
        <v>524</v>
      </c>
      <c r="F79" s="394" t="s">
        <v>525</v>
      </c>
      <c r="G79" s="394"/>
      <c r="H79" s="394"/>
      <c r="I79" s="394"/>
      <c r="J79" s="395" t="s">
        <v>526</v>
      </c>
      <c r="K79" s="395"/>
      <c r="L79" s="395" t="s">
        <v>527</v>
      </c>
      <c r="M79" s="395" t="s">
        <v>392</v>
      </c>
      <c r="N79" s="395"/>
      <c r="O79" s="398" t="s">
        <v>528</v>
      </c>
      <c r="P79" s="285" t="s">
        <v>529</v>
      </c>
      <c r="Q79" s="395" t="s">
        <v>395</v>
      </c>
      <c r="R79" s="395" t="s">
        <v>396</v>
      </c>
      <c r="S79" s="395" t="s">
        <v>397</v>
      </c>
      <c r="T79" s="395" t="s">
        <v>437</v>
      </c>
      <c r="U79" s="395" t="s">
        <v>438</v>
      </c>
      <c r="V79" s="397"/>
      <c r="W79" s="398" t="s">
        <v>530</v>
      </c>
      <c r="X79" s="395" t="s">
        <v>401</v>
      </c>
      <c r="Y79" s="395" t="s">
        <v>437</v>
      </c>
      <c r="Z79" s="395" t="s">
        <v>438</v>
      </c>
      <c r="AA79" s="397"/>
      <c r="AB79" s="285" t="s">
        <v>402</v>
      </c>
      <c r="AC79" s="395" t="s">
        <v>531</v>
      </c>
      <c r="AD79" s="401" t="s">
        <v>404</v>
      </c>
      <c r="AE79" s="401" t="s">
        <v>405</v>
      </c>
      <c r="AF79" s="399" t="s">
        <v>406</v>
      </c>
      <c r="AG79" s="399" t="s">
        <v>407</v>
      </c>
      <c r="AH79" s="296" t="s">
        <v>532</v>
      </c>
      <c r="AI79" s="286"/>
      <c r="AJ79" s="297" t="s">
        <v>533</v>
      </c>
      <c r="AK79" s="399" t="s">
        <v>410</v>
      </c>
      <c r="AL79" s="399"/>
      <c r="AM79" s="402"/>
      <c r="AN79" s="402"/>
      <c r="AO79" s="402"/>
      <c r="AP79" s="287"/>
      <c r="AQ79" s="397" t="s">
        <v>534</v>
      </c>
      <c r="AR79" s="397" t="s">
        <v>410</v>
      </c>
      <c r="AS79" s="397" t="s">
        <v>412</v>
      </c>
      <c r="AT79" s="397" t="s">
        <v>413</v>
      </c>
      <c r="AU79" s="397"/>
      <c r="AV79" s="397" t="s">
        <v>414</v>
      </c>
      <c r="AW79" s="278"/>
    </row>
    <row r="80" spans="1:49" ht="9.9499999999999993" customHeight="1" thickBot="1">
      <c r="A80" s="278"/>
      <c r="B80" s="391"/>
      <c r="C80" s="392"/>
      <c r="D80" s="393"/>
      <c r="E80" s="288"/>
      <c r="F80" s="278"/>
      <c r="G80" s="278"/>
      <c r="H80" s="278"/>
      <c r="I80" s="289"/>
      <c r="J80" s="395"/>
      <c r="K80" s="395"/>
      <c r="L80" s="395"/>
      <c r="M80" s="395"/>
      <c r="N80" s="395"/>
      <c r="O80" s="398"/>
      <c r="P80" s="398" t="s">
        <v>535</v>
      </c>
      <c r="Q80" s="395"/>
      <c r="R80" s="395"/>
      <c r="S80" s="395"/>
      <c r="T80" s="395"/>
      <c r="U80" s="395"/>
      <c r="V80" s="397"/>
      <c r="W80" s="398"/>
      <c r="X80" s="395"/>
      <c r="Y80" s="395"/>
      <c r="Z80" s="395"/>
      <c r="AA80" s="397"/>
      <c r="AB80" s="290"/>
      <c r="AC80" s="395"/>
      <c r="AD80" s="401"/>
      <c r="AE80" s="401"/>
      <c r="AF80" s="399"/>
      <c r="AG80" s="399"/>
      <c r="AH80" s="399" t="s">
        <v>532</v>
      </c>
      <c r="AI80" s="400"/>
      <c r="AJ80" s="401" t="s">
        <v>533</v>
      </c>
      <c r="AK80" s="399" t="s">
        <v>410</v>
      </c>
      <c r="AL80" s="399"/>
      <c r="AM80" s="400"/>
      <c r="AN80" s="400"/>
      <c r="AO80" s="400"/>
      <c r="AP80" s="289"/>
      <c r="AQ80" s="397"/>
      <c r="AR80" s="397"/>
      <c r="AS80" s="397"/>
      <c r="AT80" s="397"/>
      <c r="AU80" s="397"/>
      <c r="AV80" s="397"/>
      <c r="AW80" s="278"/>
    </row>
    <row r="81" spans="1:49" ht="9.9499999999999993" customHeight="1" thickBot="1">
      <c r="A81" s="278"/>
      <c r="B81" s="391"/>
      <c r="C81" s="392"/>
      <c r="D81" s="393"/>
      <c r="E81" s="288"/>
      <c r="F81" s="278"/>
      <c r="G81" s="278"/>
      <c r="H81" s="278"/>
      <c r="I81" s="289"/>
      <c r="J81" s="395"/>
      <c r="K81" s="395"/>
      <c r="L81" s="395"/>
      <c r="M81" s="395"/>
      <c r="N81" s="395"/>
      <c r="O81" s="398"/>
      <c r="P81" s="398"/>
      <c r="Q81" s="395"/>
      <c r="R81" s="395"/>
      <c r="S81" s="395"/>
      <c r="T81" s="395"/>
      <c r="U81" s="395"/>
      <c r="V81" s="397"/>
      <c r="W81" s="403" t="s">
        <v>536</v>
      </c>
      <c r="X81" s="395"/>
      <c r="Y81" s="395"/>
      <c r="Z81" s="395"/>
      <c r="AA81" s="397"/>
      <c r="AB81" s="290"/>
      <c r="AC81" s="395"/>
      <c r="AD81" s="401"/>
      <c r="AE81" s="401"/>
      <c r="AF81" s="399"/>
      <c r="AG81" s="399"/>
      <c r="AH81" s="399"/>
      <c r="AI81" s="400"/>
      <c r="AJ81" s="401"/>
      <c r="AK81" s="399"/>
      <c r="AL81" s="399"/>
      <c r="AM81" s="400"/>
      <c r="AN81" s="400"/>
      <c r="AO81" s="400"/>
      <c r="AP81" s="289"/>
      <c r="AQ81" s="397"/>
      <c r="AR81" s="397"/>
      <c r="AS81" s="397"/>
      <c r="AT81" s="397"/>
      <c r="AU81" s="397"/>
      <c r="AV81" s="397"/>
      <c r="AW81" s="278"/>
    </row>
    <row r="82" spans="1:49" ht="3.95" customHeight="1" thickBot="1">
      <c r="A82" s="278"/>
      <c r="B82" s="391"/>
      <c r="C82" s="392"/>
      <c r="D82" s="393"/>
      <c r="E82" s="288"/>
      <c r="F82" s="278"/>
      <c r="G82" s="278"/>
      <c r="H82" s="278"/>
      <c r="I82" s="289"/>
      <c r="J82" s="395"/>
      <c r="K82" s="395"/>
      <c r="L82" s="395"/>
      <c r="M82" s="395"/>
      <c r="N82" s="395"/>
      <c r="O82" s="398"/>
      <c r="P82" s="398" t="s">
        <v>537</v>
      </c>
      <c r="Q82" s="395"/>
      <c r="R82" s="395"/>
      <c r="S82" s="395"/>
      <c r="T82" s="395"/>
      <c r="U82" s="395"/>
      <c r="V82" s="397"/>
      <c r="W82" s="403"/>
      <c r="X82" s="395"/>
      <c r="Y82" s="395"/>
      <c r="Z82" s="395"/>
      <c r="AA82" s="397"/>
      <c r="AB82" s="290"/>
      <c r="AC82" s="395"/>
      <c r="AD82" s="401"/>
      <c r="AE82" s="401"/>
      <c r="AF82" s="399"/>
      <c r="AG82" s="399"/>
      <c r="AH82" s="399" t="s">
        <v>538</v>
      </c>
      <c r="AI82" s="400"/>
      <c r="AJ82" s="401" t="s">
        <v>539</v>
      </c>
      <c r="AK82" s="399" t="s">
        <v>410</v>
      </c>
      <c r="AL82" s="399"/>
      <c r="AM82" s="400"/>
      <c r="AN82" s="400"/>
      <c r="AO82" s="400"/>
      <c r="AP82" s="289"/>
      <c r="AQ82" s="397"/>
      <c r="AR82" s="397"/>
      <c r="AS82" s="397"/>
      <c r="AT82" s="397"/>
      <c r="AU82" s="397"/>
      <c r="AV82" s="397"/>
      <c r="AW82" s="278"/>
    </row>
    <row r="83" spans="1:49" ht="15.95" customHeight="1" thickBot="1">
      <c r="A83" s="278"/>
      <c r="B83" s="391"/>
      <c r="C83" s="392"/>
      <c r="D83" s="393"/>
      <c r="E83" s="288"/>
      <c r="F83" s="278"/>
      <c r="G83" s="278"/>
      <c r="H83" s="278"/>
      <c r="I83" s="289"/>
      <c r="J83" s="395"/>
      <c r="K83" s="395"/>
      <c r="L83" s="395"/>
      <c r="M83" s="395"/>
      <c r="N83" s="395"/>
      <c r="O83" s="398" t="s">
        <v>540</v>
      </c>
      <c r="P83" s="398"/>
      <c r="Q83" s="395"/>
      <c r="R83" s="395"/>
      <c r="S83" s="395"/>
      <c r="T83" s="395"/>
      <c r="U83" s="395"/>
      <c r="V83" s="397"/>
      <c r="W83" s="403"/>
      <c r="X83" s="395"/>
      <c r="Y83" s="395"/>
      <c r="Z83" s="395"/>
      <c r="AA83" s="397"/>
      <c r="AB83" s="290"/>
      <c r="AC83" s="395"/>
      <c r="AD83" s="288"/>
      <c r="AE83" s="278"/>
      <c r="AF83" s="278"/>
      <c r="AG83" s="289"/>
      <c r="AH83" s="399"/>
      <c r="AI83" s="400"/>
      <c r="AJ83" s="401"/>
      <c r="AK83" s="399"/>
      <c r="AL83" s="399"/>
      <c r="AM83" s="400"/>
      <c r="AN83" s="400"/>
      <c r="AO83" s="400"/>
      <c r="AP83" s="289"/>
      <c r="AQ83" s="397"/>
      <c r="AR83" s="397"/>
      <c r="AS83" s="397"/>
      <c r="AT83" s="397"/>
      <c r="AU83" s="397"/>
      <c r="AV83" s="397"/>
      <c r="AW83" s="278"/>
    </row>
    <row r="84" spans="1:49" ht="14.1" customHeight="1" thickBot="1">
      <c r="A84" s="278"/>
      <c r="B84" s="391"/>
      <c r="C84" s="392"/>
      <c r="D84" s="393"/>
      <c r="E84" s="288"/>
      <c r="F84" s="278"/>
      <c r="G84" s="278"/>
      <c r="H84" s="278"/>
      <c r="I84" s="289"/>
      <c r="J84" s="395"/>
      <c r="K84" s="395"/>
      <c r="L84" s="395"/>
      <c r="M84" s="395"/>
      <c r="N84" s="395"/>
      <c r="O84" s="398"/>
      <c r="P84" s="290"/>
      <c r="Q84" s="395"/>
      <c r="R84" s="395"/>
      <c r="S84" s="395"/>
      <c r="T84" s="395"/>
      <c r="U84" s="395"/>
      <c r="V84" s="397"/>
      <c r="W84" s="403" t="s">
        <v>541</v>
      </c>
      <c r="X84" s="395"/>
      <c r="Y84" s="395"/>
      <c r="Z84" s="395"/>
      <c r="AA84" s="397"/>
      <c r="AB84" s="290"/>
      <c r="AC84" s="395"/>
      <c r="AD84" s="288"/>
      <c r="AE84" s="278"/>
      <c r="AF84" s="278"/>
      <c r="AG84" s="289"/>
      <c r="AH84" s="399" t="s">
        <v>538</v>
      </c>
      <c r="AI84" s="400"/>
      <c r="AJ84" s="401" t="s">
        <v>542</v>
      </c>
      <c r="AK84" s="399" t="s">
        <v>410</v>
      </c>
      <c r="AL84" s="399"/>
      <c r="AM84" s="400"/>
      <c r="AN84" s="400"/>
      <c r="AO84" s="400"/>
      <c r="AP84" s="289"/>
      <c r="AQ84" s="397"/>
      <c r="AR84" s="397"/>
      <c r="AS84" s="397"/>
      <c r="AT84" s="397"/>
      <c r="AU84" s="397"/>
      <c r="AV84" s="397"/>
      <c r="AW84" s="278"/>
    </row>
    <row r="85" spans="1:49" ht="6" customHeight="1" thickBot="1">
      <c r="A85" s="278"/>
      <c r="B85" s="391"/>
      <c r="C85" s="392"/>
      <c r="D85" s="393"/>
      <c r="E85" s="288"/>
      <c r="F85" s="278"/>
      <c r="G85" s="278"/>
      <c r="H85" s="278"/>
      <c r="I85" s="289"/>
      <c r="J85" s="395"/>
      <c r="K85" s="395"/>
      <c r="L85" s="395"/>
      <c r="M85" s="395"/>
      <c r="N85" s="395"/>
      <c r="O85" s="398" t="s">
        <v>543</v>
      </c>
      <c r="P85" s="290"/>
      <c r="Q85" s="395"/>
      <c r="R85" s="395"/>
      <c r="S85" s="395"/>
      <c r="T85" s="395"/>
      <c r="U85" s="395"/>
      <c r="V85" s="397"/>
      <c r="W85" s="403"/>
      <c r="X85" s="395"/>
      <c r="Y85" s="395"/>
      <c r="Z85" s="395"/>
      <c r="AA85" s="397"/>
      <c r="AB85" s="290"/>
      <c r="AC85" s="395"/>
      <c r="AD85" s="288"/>
      <c r="AE85" s="278"/>
      <c r="AF85" s="278"/>
      <c r="AG85" s="289"/>
      <c r="AH85" s="399"/>
      <c r="AI85" s="400"/>
      <c r="AJ85" s="401"/>
      <c r="AK85" s="399"/>
      <c r="AL85" s="399"/>
      <c r="AM85" s="400"/>
      <c r="AN85" s="400"/>
      <c r="AO85" s="400"/>
      <c r="AP85" s="289"/>
      <c r="AQ85" s="397"/>
      <c r="AR85" s="397"/>
      <c r="AS85" s="397"/>
      <c r="AT85" s="397"/>
      <c r="AU85" s="397"/>
      <c r="AV85" s="397"/>
      <c r="AW85" s="278"/>
    </row>
    <row r="86" spans="1:49" ht="14.1" customHeight="1" thickBot="1">
      <c r="A86" s="278"/>
      <c r="B86" s="391"/>
      <c r="C86" s="392"/>
      <c r="D86" s="393"/>
      <c r="E86" s="288"/>
      <c r="F86" s="278"/>
      <c r="G86" s="278"/>
      <c r="H86" s="278"/>
      <c r="I86" s="289"/>
      <c r="J86" s="395"/>
      <c r="K86" s="395"/>
      <c r="L86" s="395"/>
      <c r="M86" s="395"/>
      <c r="N86" s="395"/>
      <c r="O86" s="398"/>
      <c r="P86" s="290"/>
      <c r="Q86" s="395"/>
      <c r="R86" s="395"/>
      <c r="S86" s="395"/>
      <c r="T86" s="395"/>
      <c r="U86" s="395"/>
      <c r="V86" s="397"/>
      <c r="W86" s="403"/>
      <c r="X86" s="395"/>
      <c r="Y86" s="395"/>
      <c r="Z86" s="395"/>
      <c r="AA86" s="397"/>
      <c r="AB86" s="290"/>
      <c r="AC86" s="395"/>
      <c r="AD86" s="288"/>
      <c r="AE86" s="278"/>
      <c r="AF86" s="278"/>
      <c r="AG86" s="289"/>
      <c r="AH86" s="399" t="s">
        <v>544</v>
      </c>
      <c r="AI86" s="400"/>
      <c r="AJ86" s="401" t="s">
        <v>539</v>
      </c>
      <c r="AK86" s="399" t="s">
        <v>410</v>
      </c>
      <c r="AL86" s="399"/>
      <c r="AM86" s="400"/>
      <c r="AN86" s="400"/>
      <c r="AO86" s="400"/>
      <c r="AP86" s="289"/>
      <c r="AQ86" s="397"/>
      <c r="AR86" s="397"/>
      <c r="AS86" s="397"/>
      <c r="AT86" s="397"/>
      <c r="AU86" s="397"/>
      <c r="AV86" s="397"/>
      <c r="AW86" s="278"/>
    </row>
    <row r="87" spans="1:49" ht="6" customHeight="1" thickBot="1">
      <c r="A87" s="278"/>
      <c r="B87" s="391"/>
      <c r="C87" s="392"/>
      <c r="D87" s="393"/>
      <c r="E87" s="288"/>
      <c r="F87" s="278"/>
      <c r="G87" s="278"/>
      <c r="H87" s="278"/>
      <c r="I87" s="289"/>
      <c r="J87" s="395"/>
      <c r="K87" s="395"/>
      <c r="L87" s="395"/>
      <c r="M87" s="395"/>
      <c r="N87" s="395"/>
      <c r="O87" s="290"/>
      <c r="P87" s="290"/>
      <c r="Q87" s="395"/>
      <c r="R87" s="395"/>
      <c r="S87" s="395"/>
      <c r="T87" s="395"/>
      <c r="U87" s="395"/>
      <c r="V87" s="397"/>
      <c r="W87" s="403"/>
      <c r="X87" s="395"/>
      <c r="Y87" s="395"/>
      <c r="Z87" s="395"/>
      <c r="AA87" s="397"/>
      <c r="AB87" s="290"/>
      <c r="AC87" s="395"/>
      <c r="AD87" s="288"/>
      <c r="AE87" s="278"/>
      <c r="AF87" s="278"/>
      <c r="AG87" s="289"/>
      <c r="AH87" s="399"/>
      <c r="AI87" s="400"/>
      <c r="AJ87" s="401"/>
      <c r="AK87" s="399"/>
      <c r="AL87" s="399"/>
      <c r="AM87" s="400"/>
      <c r="AN87" s="400"/>
      <c r="AO87" s="400"/>
      <c r="AP87" s="289"/>
      <c r="AQ87" s="397"/>
      <c r="AR87" s="397"/>
      <c r="AS87" s="397"/>
      <c r="AT87" s="397"/>
      <c r="AU87" s="397"/>
      <c r="AV87" s="397"/>
      <c r="AW87" s="278"/>
    </row>
    <row r="88" spans="1:49" ht="3.95" customHeight="1" thickBot="1">
      <c r="A88" s="278"/>
      <c r="B88" s="391"/>
      <c r="C88" s="392"/>
      <c r="D88" s="393"/>
      <c r="E88" s="288"/>
      <c r="F88" s="278"/>
      <c r="G88" s="278"/>
      <c r="H88" s="278"/>
      <c r="I88" s="289"/>
      <c r="J88" s="395"/>
      <c r="K88" s="395"/>
      <c r="L88" s="395"/>
      <c r="M88" s="395"/>
      <c r="N88" s="395"/>
      <c r="O88" s="290"/>
      <c r="P88" s="290"/>
      <c r="Q88" s="395"/>
      <c r="R88" s="395"/>
      <c r="S88" s="395"/>
      <c r="T88" s="395"/>
      <c r="U88" s="395"/>
      <c r="V88" s="397"/>
      <c r="W88" s="403"/>
      <c r="X88" s="395"/>
      <c r="Y88" s="395"/>
      <c r="Z88" s="395"/>
      <c r="AA88" s="397"/>
      <c r="AB88" s="290"/>
      <c r="AC88" s="395"/>
      <c r="AD88" s="288"/>
      <c r="AE88" s="278"/>
      <c r="AF88" s="278"/>
      <c r="AG88" s="289"/>
      <c r="AH88" s="399" t="s">
        <v>545</v>
      </c>
      <c r="AI88" s="400"/>
      <c r="AJ88" s="401" t="s">
        <v>424</v>
      </c>
      <c r="AK88" s="399" t="s">
        <v>410</v>
      </c>
      <c r="AL88" s="399"/>
      <c r="AM88" s="400"/>
      <c r="AN88" s="400"/>
      <c r="AO88" s="400"/>
      <c r="AP88" s="289"/>
      <c r="AQ88" s="397"/>
      <c r="AR88" s="397"/>
      <c r="AS88" s="397"/>
      <c r="AT88" s="397"/>
      <c r="AU88" s="397"/>
      <c r="AV88" s="397"/>
      <c r="AW88" s="278"/>
    </row>
    <row r="89" spans="1:49" ht="15.95" customHeight="1" thickBot="1">
      <c r="A89" s="278"/>
      <c r="B89" s="391"/>
      <c r="C89" s="392"/>
      <c r="D89" s="393"/>
      <c r="E89" s="288"/>
      <c r="F89" s="278"/>
      <c r="G89" s="278"/>
      <c r="H89" s="278"/>
      <c r="I89" s="289"/>
      <c r="J89" s="395"/>
      <c r="K89" s="395"/>
      <c r="L89" s="395"/>
      <c r="M89" s="395"/>
      <c r="N89" s="395"/>
      <c r="O89" s="290"/>
      <c r="P89" s="290"/>
      <c r="Q89" s="395"/>
      <c r="R89" s="395"/>
      <c r="S89" s="395"/>
      <c r="T89" s="395"/>
      <c r="U89" s="395"/>
      <c r="V89" s="397"/>
      <c r="W89" s="290"/>
      <c r="X89" s="395"/>
      <c r="Y89" s="395"/>
      <c r="Z89" s="395"/>
      <c r="AA89" s="397"/>
      <c r="AB89" s="290"/>
      <c r="AC89" s="395"/>
      <c r="AD89" s="288"/>
      <c r="AE89" s="278"/>
      <c r="AF89" s="278"/>
      <c r="AG89" s="289"/>
      <c r="AH89" s="399"/>
      <c r="AI89" s="400"/>
      <c r="AJ89" s="401"/>
      <c r="AK89" s="399"/>
      <c r="AL89" s="399"/>
      <c r="AM89" s="400"/>
      <c r="AN89" s="400"/>
      <c r="AO89" s="400"/>
      <c r="AP89" s="289"/>
      <c r="AQ89" s="397"/>
      <c r="AR89" s="397"/>
      <c r="AS89" s="397"/>
      <c r="AT89" s="397"/>
      <c r="AU89" s="397"/>
      <c r="AV89" s="397"/>
      <c r="AW89" s="278"/>
    </row>
    <row r="90" spans="1:49" ht="20.100000000000001" customHeight="1" thickBot="1">
      <c r="A90" s="278"/>
      <c r="B90" s="391"/>
      <c r="C90" s="392"/>
      <c r="D90" s="393"/>
      <c r="E90" s="291"/>
      <c r="F90" s="292"/>
      <c r="G90" s="292"/>
      <c r="H90" s="292"/>
      <c r="I90" s="293"/>
      <c r="J90" s="395"/>
      <c r="K90" s="395"/>
      <c r="L90" s="395"/>
      <c r="M90" s="395"/>
      <c r="N90" s="395"/>
      <c r="O90" s="294"/>
      <c r="P90" s="294"/>
      <c r="Q90" s="395"/>
      <c r="R90" s="395"/>
      <c r="S90" s="395"/>
      <c r="T90" s="395"/>
      <c r="U90" s="395"/>
      <c r="V90" s="397"/>
      <c r="W90" s="294"/>
      <c r="X90" s="395"/>
      <c r="Y90" s="395"/>
      <c r="Z90" s="395"/>
      <c r="AA90" s="397"/>
      <c r="AB90" s="294"/>
      <c r="AC90" s="395"/>
      <c r="AD90" s="291"/>
      <c r="AE90" s="292"/>
      <c r="AF90" s="292"/>
      <c r="AG90" s="293"/>
      <c r="AH90" s="296" t="s">
        <v>546</v>
      </c>
      <c r="AI90" s="294"/>
      <c r="AJ90" s="297" t="s">
        <v>547</v>
      </c>
      <c r="AK90" s="399" t="s">
        <v>410</v>
      </c>
      <c r="AL90" s="399"/>
      <c r="AM90" s="405"/>
      <c r="AN90" s="405"/>
      <c r="AO90" s="405"/>
      <c r="AP90" s="293"/>
      <c r="AQ90" s="397"/>
      <c r="AR90" s="397"/>
      <c r="AS90" s="397"/>
      <c r="AT90" s="397"/>
      <c r="AU90" s="397"/>
      <c r="AV90" s="397"/>
      <c r="AW90" s="278"/>
    </row>
    <row r="91" spans="1:49" ht="18" customHeight="1" thickBot="1">
      <c r="A91" s="278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404">
        <v>2</v>
      </c>
      <c r="AV91" s="404"/>
      <c r="AW91" s="278"/>
    </row>
    <row r="92" spans="1:49" ht="20.100000000000001" customHeight="1" thickBot="1">
      <c r="A92" s="278"/>
      <c r="B92" s="391"/>
      <c r="C92" s="392"/>
      <c r="D92" s="393"/>
      <c r="E92" s="284" t="s">
        <v>524</v>
      </c>
      <c r="F92" s="394" t="s">
        <v>525</v>
      </c>
      <c r="G92" s="394"/>
      <c r="H92" s="394"/>
      <c r="I92" s="394"/>
      <c r="J92" s="395" t="s">
        <v>548</v>
      </c>
      <c r="K92" s="395"/>
      <c r="L92" s="395" t="s">
        <v>549</v>
      </c>
      <c r="M92" s="395" t="s">
        <v>392</v>
      </c>
      <c r="N92" s="395"/>
      <c r="O92" s="398" t="s">
        <v>550</v>
      </c>
      <c r="P92" s="285" t="s">
        <v>529</v>
      </c>
      <c r="Q92" s="395" t="s">
        <v>395</v>
      </c>
      <c r="R92" s="395" t="s">
        <v>396</v>
      </c>
      <c r="S92" s="395" t="s">
        <v>397</v>
      </c>
      <c r="T92" s="395" t="s">
        <v>437</v>
      </c>
      <c r="U92" s="395" t="s">
        <v>438</v>
      </c>
      <c r="V92" s="397"/>
      <c r="W92" s="398" t="s">
        <v>551</v>
      </c>
      <c r="X92" s="395" t="s">
        <v>401</v>
      </c>
      <c r="Y92" s="395" t="s">
        <v>437</v>
      </c>
      <c r="Z92" s="395" t="s">
        <v>438</v>
      </c>
      <c r="AA92" s="397"/>
      <c r="AB92" s="285" t="s">
        <v>402</v>
      </c>
      <c r="AC92" s="395" t="s">
        <v>403</v>
      </c>
      <c r="AD92" s="401" t="s">
        <v>404</v>
      </c>
      <c r="AE92" s="401" t="s">
        <v>405</v>
      </c>
      <c r="AF92" s="399" t="s">
        <v>406</v>
      </c>
      <c r="AG92" s="399" t="s">
        <v>407</v>
      </c>
      <c r="AH92" s="399" t="s">
        <v>552</v>
      </c>
      <c r="AI92" s="286"/>
      <c r="AJ92" s="401" t="s">
        <v>553</v>
      </c>
      <c r="AK92" s="399" t="s">
        <v>410</v>
      </c>
      <c r="AL92" s="399"/>
      <c r="AM92" s="402"/>
      <c r="AN92" s="402"/>
      <c r="AO92" s="402"/>
      <c r="AP92" s="287"/>
      <c r="AQ92" s="397" t="s">
        <v>554</v>
      </c>
      <c r="AR92" s="397" t="s">
        <v>410</v>
      </c>
      <c r="AS92" s="397" t="s">
        <v>412</v>
      </c>
      <c r="AT92" s="397" t="s">
        <v>413</v>
      </c>
      <c r="AU92" s="397"/>
      <c r="AV92" s="397" t="s">
        <v>414</v>
      </c>
      <c r="AW92" s="278"/>
    </row>
    <row r="93" spans="1:49" ht="5.0999999999999996" customHeight="1" thickBot="1">
      <c r="A93" s="278"/>
      <c r="B93" s="391"/>
      <c r="C93" s="392"/>
      <c r="D93" s="393"/>
      <c r="E93" s="288"/>
      <c r="F93" s="278"/>
      <c r="G93" s="278"/>
      <c r="H93" s="278"/>
      <c r="I93" s="289"/>
      <c r="J93" s="395"/>
      <c r="K93" s="395"/>
      <c r="L93" s="395"/>
      <c r="M93" s="395"/>
      <c r="N93" s="395"/>
      <c r="O93" s="398"/>
      <c r="P93" s="398" t="s">
        <v>535</v>
      </c>
      <c r="Q93" s="395"/>
      <c r="R93" s="395"/>
      <c r="S93" s="395"/>
      <c r="T93" s="395"/>
      <c r="U93" s="395"/>
      <c r="V93" s="397"/>
      <c r="W93" s="398"/>
      <c r="X93" s="395"/>
      <c r="Y93" s="395"/>
      <c r="Z93" s="395"/>
      <c r="AA93" s="397"/>
      <c r="AB93" s="290"/>
      <c r="AC93" s="395"/>
      <c r="AD93" s="401"/>
      <c r="AE93" s="401"/>
      <c r="AF93" s="399"/>
      <c r="AG93" s="399"/>
      <c r="AH93" s="399"/>
      <c r="AI93" s="278"/>
      <c r="AJ93" s="401"/>
      <c r="AK93" s="399"/>
      <c r="AL93" s="399"/>
      <c r="AM93" s="278"/>
      <c r="AN93" s="278"/>
      <c r="AO93" s="278"/>
      <c r="AP93" s="289"/>
      <c r="AQ93" s="397"/>
      <c r="AR93" s="397"/>
      <c r="AS93" s="397"/>
      <c r="AT93" s="397"/>
      <c r="AU93" s="397"/>
      <c r="AV93" s="397"/>
      <c r="AW93" s="278"/>
    </row>
    <row r="94" spans="1:49" ht="5.0999999999999996" customHeight="1" thickBot="1">
      <c r="A94" s="278"/>
      <c r="B94" s="391"/>
      <c r="C94" s="392"/>
      <c r="D94" s="393"/>
      <c r="E94" s="288"/>
      <c r="F94" s="278"/>
      <c r="G94" s="278"/>
      <c r="H94" s="278"/>
      <c r="I94" s="289"/>
      <c r="J94" s="395"/>
      <c r="K94" s="395"/>
      <c r="L94" s="395"/>
      <c r="M94" s="395"/>
      <c r="N94" s="395"/>
      <c r="O94" s="398"/>
      <c r="P94" s="398"/>
      <c r="Q94" s="395"/>
      <c r="R94" s="395"/>
      <c r="S94" s="395"/>
      <c r="T94" s="395"/>
      <c r="U94" s="395"/>
      <c r="V94" s="397"/>
      <c r="W94" s="398"/>
      <c r="X94" s="395"/>
      <c r="Y94" s="395"/>
      <c r="Z94" s="395"/>
      <c r="AA94" s="397"/>
      <c r="AB94" s="290"/>
      <c r="AC94" s="395"/>
      <c r="AD94" s="401"/>
      <c r="AE94" s="401"/>
      <c r="AF94" s="399"/>
      <c r="AG94" s="399"/>
      <c r="AH94" s="399" t="s">
        <v>555</v>
      </c>
      <c r="AI94" s="400"/>
      <c r="AJ94" s="401" t="s">
        <v>445</v>
      </c>
      <c r="AK94" s="399" t="s">
        <v>410</v>
      </c>
      <c r="AL94" s="399"/>
      <c r="AM94" s="400"/>
      <c r="AN94" s="400"/>
      <c r="AO94" s="400"/>
      <c r="AP94" s="289"/>
      <c r="AQ94" s="397"/>
      <c r="AR94" s="397"/>
      <c r="AS94" s="397"/>
      <c r="AT94" s="397"/>
      <c r="AU94" s="397"/>
      <c r="AV94" s="397"/>
      <c r="AW94" s="278"/>
    </row>
    <row r="95" spans="1:49" ht="9.9499999999999993" customHeight="1" thickBot="1">
      <c r="A95" s="278"/>
      <c r="B95" s="391"/>
      <c r="C95" s="392"/>
      <c r="D95" s="393"/>
      <c r="E95" s="288"/>
      <c r="F95" s="278"/>
      <c r="G95" s="278"/>
      <c r="H95" s="278"/>
      <c r="I95" s="289"/>
      <c r="J95" s="395"/>
      <c r="K95" s="395"/>
      <c r="L95" s="395"/>
      <c r="M95" s="395"/>
      <c r="N95" s="395"/>
      <c r="O95" s="398"/>
      <c r="P95" s="398"/>
      <c r="Q95" s="395"/>
      <c r="R95" s="395"/>
      <c r="S95" s="395"/>
      <c r="T95" s="395"/>
      <c r="U95" s="395"/>
      <c r="V95" s="397"/>
      <c r="W95" s="403" t="s">
        <v>556</v>
      </c>
      <c r="X95" s="395"/>
      <c r="Y95" s="395"/>
      <c r="Z95" s="395"/>
      <c r="AA95" s="397"/>
      <c r="AB95" s="290"/>
      <c r="AC95" s="395"/>
      <c r="AD95" s="401"/>
      <c r="AE95" s="401"/>
      <c r="AF95" s="399"/>
      <c r="AG95" s="399"/>
      <c r="AH95" s="399"/>
      <c r="AI95" s="400"/>
      <c r="AJ95" s="401"/>
      <c r="AK95" s="399"/>
      <c r="AL95" s="399"/>
      <c r="AM95" s="400"/>
      <c r="AN95" s="400"/>
      <c r="AO95" s="400"/>
      <c r="AP95" s="289"/>
      <c r="AQ95" s="397"/>
      <c r="AR95" s="397"/>
      <c r="AS95" s="397"/>
      <c r="AT95" s="397"/>
      <c r="AU95" s="397"/>
      <c r="AV95" s="397"/>
      <c r="AW95" s="278"/>
    </row>
    <row r="96" spans="1:49" ht="3.95" customHeight="1" thickBot="1">
      <c r="A96" s="278"/>
      <c r="B96" s="391"/>
      <c r="C96" s="392"/>
      <c r="D96" s="393"/>
      <c r="E96" s="288"/>
      <c r="F96" s="278"/>
      <c r="G96" s="278"/>
      <c r="H96" s="278"/>
      <c r="I96" s="289"/>
      <c r="J96" s="395"/>
      <c r="K96" s="395"/>
      <c r="L96" s="395"/>
      <c r="M96" s="395"/>
      <c r="N96" s="395"/>
      <c r="O96" s="398"/>
      <c r="P96" s="398" t="s">
        <v>537</v>
      </c>
      <c r="Q96" s="395"/>
      <c r="R96" s="395"/>
      <c r="S96" s="395"/>
      <c r="T96" s="395"/>
      <c r="U96" s="395"/>
      <c r="V96" s="397"/>
      <c r="W96" s="403"/>
      <c r="X96" s="395"/>
      <c r="Y96" s="395"/>
      <c r="Z96" s="395"/>
      <c r="AA96" s="397"/>
      <c r="AB96" s="290"/>
      <c r="AC96" s="395"/>
      <c r="AD96" s="401"/>
      <c r="AE96" s="401"/>
      <c r="AF96" s="399"/>
      <c r="AG96" s="399"/>
      <c r="AH96" s="399"/>
      <c r="AI96" s="400"/>
      <c r="AJ96" s="401"/>
      <c r="AK96" s="399"/>
      <c r="AL96" s="399"/>
      <c r="AM96" s="400"/>
      <c r="AN96" s="400"/>
      <c r="AO96" s="400"/>
      <c r="AP96" s="289"/>
      <c r="AQ96" s="397"/>
      <c r="AR96" s="397"/>
      <c r="AS96" s="397"/>
      <c r="AT96" s="397"/>
      <c r="AU96" s="397"/>
      <c r="AV96" s="397"/>
      <c r="AW96" s="278"/>
    </row>
    <row r="97" spans="1:49" ht="0.95" customHeight="1" thickBot="1">
      <c r="A97" s="278"/>
      <c r="B97" s="391"/>
      <c r="C97" s="392"/>
      <c r="D97" s="393"/>
      <c r="E97" s="288"/>
      <c r="F97" s="278"/>
      <c r="G97" s="278"/>
      <c r="H97" s="278"/>
      <c r="I97" s="289"/>
      <c r="J97" s="395"/>
      <c r="K97" s="395"/>
      <c r="L97" s="395"/>
      <c r="M97" s="395"/>
      <c r="N97" s="395"/>
      <c r="O97" s="398" t="s">
        <v>557</v>
      </c>
      <c r="P97" s="398"/>
      <c r="Q97" s="395"/>
      <c r="R97" s="395"/>
      <c r="S97" s="395"/>
      <c r="T97" s="395"/>
      <c r="U97" s="395"/>
      <c r="V97" s="397"/>
      <c r="W97" s="403"/>
      <c r="X97" s="395"/>
      <c r="Y97" s="395"/>
      <c r="Z97" s="395"/>
      <c r="AA97" s="397"/>
      <c r="AB97" s="290"/>
      <c r="AC97" s="395"/>
      <c r="AD97" s="288"/>
      <c r="AE97" s="278"/>
      <c r="AF97" s="278"/>
      <c r="AG97" s="289"/>
      <c r="AH97" s="399"/>
      <c r="AI97" s="400"/>
      <c r="AJ97" s="401"/>
      <c r="AK97" s="399"/>
      <c r="AL97" s="399"/>
      <c r="AM97" s="400"/>
      <c r="AN97" s="400"/>
      <c r="AO97" s="400"/>
      <c r="AP97" s="289"/>
      <c r="AQ97" s="397"/>
      <c r="AR97" s="397"/>
      <c r="AS97" s="397"/>
      <c r="AT97" s="397"/>
      <c r="AU97" s="397"/>
      <c r="AV97" s="397"/>
      <c r="AW97" s="278"/>
    </row>
    <row r="98" spans="1:49" ht="5.0999999999999996" customHeight="1" thickBot="1">
      <c r="A98" s="278"/>
      <c r="B98" s="391"/>
      <c r="C98" s="392"/>
      <c r="D98" s="393"/>
      <c r="E98" s="288"/>
      <c r="F98" s="278"/>
      <c r="G98" s="278"/>
      <c r="H98" s="278"/>
      <c r="I98" s="289"/>
      <c r="J98" s="395"/>
      <c r="K98" s="395"/>
      <c r="L98" s="395"/>
      <c r="M98" s="395"/>
      <c r="N98" s="395"/>
      <c r="O98" s="398"/>
      <c r="P98" s="398"/>
      <c r="Q98" s="395"/>
      <c r="R98" s="395"/>
      <c r="S98" s="395"/>
      <c r="T98" s="395"/>
      <c r="U98" s="395"/>
      <c r="V98" s="397"/>
      <c r="W98" s="403"/>
      <c r="X98" s="395"/>
      <c r="Y98" s="395"/>
      <c r="Z98" s="395"/>
      <c r="AA98" s="397"/>
      <c r="AB98" s="290"/>
      <c r="AC98" s="395"/>
      <c r="AD98" s="288"/>
      <c r="AE98" s="278"/>
      <c r="AF98" s="278"/>
      <c r="AG98" s="289"/>
      <c r="AH98" s="399" t="s">
        <v>558</v>
      </c>
      <c r="AI98" s="400"/>
      <c r="AJ98" s="401" t="s">
        <v>424</v>
      </c>
      <c r="AK98" s="399" t="s">
        <v>410</v>
      </c>
      <c r="AL98" s="399"/>
      <c r="AM98" s="400"/>
      <c r="AN98" s="400"/>
      <c r="AO98" s="400"/>
      <c r="AP98" s="289"/>
      <c r="AQ98" s="397"/>
      <c r="AR98" s="397"/>
      <c r="AS98" s="397"/>
      <c r="AT98" s="397"/>
      <c r="AU98" s="397"/>
      <c r="AV98" s="397"/>
      <c r="AW98" s="278"/>
    </row>
    <row r="99" spans="1:49" ht="9.9499999999999993" customHeight="1" thickBot="1">
      <c r="A99" s="278"/>
      <c r="B99" s="391"/>
      <c r="C99" s="392"/>
      <c r="D99" s="393"/>
      <c r="E99" s="288"/>
      <c r="F99" s="278"/>
      <c r="G99" s="278"/>
      <c r="H99" s="278"/>
      <c r="I99" s="289"/>
      <c r="J99" s="395"/>
      <c r="K99" s="395"/>
      <c r="L99" s="395"/>
      <c r="M99" s="395"/>
      <c r="N99" s="395"/>
      <c r="O99" s="398"/>
      <c r="P99" s="398"/>
      <c r="Q99" s="395"/>
      <c r="R99" s="395"/>
      <c r="S99" s="395"/>
      <c r="T99" s="395"/>
      <c r="U99" s="395"/>
      <c r="V99" s="397"/>
      <c r="W99" s="403" t="s">
        <v>559</v>
      </c>
      <c r="X99" s="395"/>
      <c r="Y99" s="395"/>
      <c r="Z99" s="395"/>
      <c r="AA99" s="397"/>
      <c r="AB99" s="290"/>
      <c r="AC99" s="395"/>
      <c r="AD99" s="288"/>
      <c r="AE99" s="278"/>
      <c r="AF99" s="278"/>
      <c r="AG99" s="289"/>
      <c r="AH99" s="399"/>
      <c r="AI99" s="400"/>
      <c r="AJ99" s="401"/>
      <c r="AK99" s="399"/>
      <c r="AL99" s="399"/>
      <c r="AM99" s="400"/>
      <c r="AN99" s="400"/>
      <c r="AO99" s="400"/>
      <c r="AP99" s="289"/>
      <c r="AQ99" s="397"/>
      <c r="AR99" s="397"/>
      <c r="AS99" s="397"/>
      <c r="AT99" s="397"/>
      <c r="AU99" s="397"/>
      <c r="AV99" s="397"/>
      <c r="AW99" s="278"/>
    </row>
    <row r="100" spans="1:49" ht="5.0999999999999996" customHeight="1" thickBot="1">
      <c r="A100" s="278"/>
      <c r="B100" s="391"/>
      <c r="C100" s="392"/>
      <c r="D100" s="393"/>
      <c r="E100" s="288"/>
      <c r="F100" s="278"/>
      <c r="G100" s="278"/>
      <c r="H100" s="278"/>
      <c r="I100" s="289"/>
      <c r="J100" s="395"/>
      <c r="K100" s="395"/>
      <c r="L100" s="395"/>
      <c r="M100" s="395"/>
      <c r="N100" s="395"/>
      <c r="O100" s="398"/>
      <c r="P100" s="290"/>
      <c r="Q100" s="395"/>
      <c r="R100" s="395"/>
      <c r="S100" s="395"/>
      <c r="T100" s="395"/>
      <c r="U100" s="395"/>
      <c r="V100" s="397"/>
      <c r="W100" s="403"/>
      <c r="X100" s="395"/>
      <c r="Y100" s="395"/>
      <c r="Z100" s="395"/>
      <c r="AA100" s="397"/>
      <c r="AB100" s="290"/>
      <c r="AC100" s="395"/>
      <c r="AD100" s="288"/>
      <c r="AE100" s="278"/>
      <c r="AF100" s="278"/>
      <c r="AG100" s="289"/>
      <c r="AH100" s="399"/>
      <c r="AI100" s="400"/>
      <c r="AJ100" s="401"/>
      <c r="AK100" s="399"/>
      <c r="AL100" s="399"/>
      <c r="AM100" s="400"/>
      <c r="AN100" s="400"/>
      <c r="AO100" s="400"/>
      <c r="AP100" s="289"/>
      <c r="AQ100" s="397"/>
      <c r="AR100" s="397"/>
      <c r="AS100" s="397"/>
      <c r="AT100" s="397"/>
      <c r="AU100" s="397"/>
      <c r="AV100" s="397"/>
      <c r="AW100" s="278"/>
    </row>
    <row r="101" spans="1:49" ht="9" customHeight="1" thickBot="1">
      <c r="A101" s="278"/>
      <c r="B101" s="391"/>
      <c r="C101" s="392"/>
      <c r="D101" s="393"/>
      <c r="E101" s="288"/>
      <c r="F101" s="278"/>
      <c r="G101" s="278"/>
      <c r="H101" s="278"/>
      <c r="I101" s="289"/>
      <c r="J101" s="395"/>
      <c r="K101" s="395"/>
      <c r="L101" s="395"/>
      <c r="M101" s="395"/>
      <c r="N101" s="395"/>
      <c r="O101" s="398"/>
      <c r="P101" s="290"/>
      <c r="Q101" s="395"/>
      <c r="R101" s="395"/>
      <c r="S101" s="395"/>
      <c r="T101" s="395"/>
      <c r="U101" s="395"/>
      <c r="V101" s="397"/>
      <c r="W101" s="403"/>
      <c r="X101" s="395"/>
      <c r="Y101" s="395"/>
      <c r="Z101" s="395"/>
      <c r="AA101" s="397"/>
      <c r="AB101" s="290"/>
      <c r="AC101" s="395"/>
      <c r="AD101" s="288"/>
      <c r="AE101" s="278"/>
      <c r="AF101" s="278"/>
      <c r="AG101" s="289"/>
      <c r="AH101" s="399" t="s">
        <v>560</v>
      </c>
      <c r="AI101" s="400"/>
      <c r="AJ101" s="401" t="s">
        <v>561</v>
      </c>
      <c r="AK101" s="399" t="s">
        <v>410</v>
      </c>
      <c r="AL101" s="399"/>
      <c r="AM101" s="400"/>
      <c r="AN101" s="400"/>
      <c r="AO101" s="400"/>
      <c r="AP101" s="289"/>
      <c r="AQ101" s="397"/>
      <c r="AR101" s="397"/>
      <c r="AS101" s="397"/>
      <c r="AT101" s="397"/>
      <c r="AU101" s="397"/>
      <c r="AV101" s="397"/>
      <c r="AW101" s="278"/>
    </row>
    <row r="102" spans="1:49" ht="6" customHeight="1" thickBot="1">
      <c r="A102" s="278"/>
      <c r="B102" s="391"/>
      <c r="C102" s="392"/>
      <c r="D102" s="393"/>
      <c r="E102" s="288"/>
      <c r="F102" s="278"/>
      <c r="G102" s="278"/>
      <c r="H102" s="278"/>
      <c r="I102" s="289"/>
      <c r="J102" s="395"/>
      <c r="K102" s="395"/>
      <c r="L102" s="395"/>
      <c r="M102" s="395"/>
      <c r="N102" s="395"/>
      <c r="O102" s="398" t="s">
        <v>543</v>
      </c>
      <c r="P102" s="290"/>
      <c r="Q102" s="395"/>
      <c r="R102" s="395"/>
      <c r="S102" s="395"/>
      <c r="T102" s="395"/>
      <c r="U102" s="395"/>
      <c r="V102" s="397"/>
      <c r="W102" s="403"/>
      <c r="X102" s="395"/>
      <c r="Y102" s="395"/>
      <c r="Z102" s="395"/>
      <c r="AA102" s="397"/>
      <c r="AB102" s="290"/>
      <c r="AC102" s="395"/>
      <c r="AD102" s="288"/>
      <c r="AE102" s="278"/>
      <c r="AF102" s="278"/>
      <c r="AG102" s="289"/>
      <c r="AH102" s="399"/>
      <c r="AI102" s="400"/>
      <c r="AJ102" s="401"/>
      <c r="AK102" s="399"/>
      <c r="AL102" s="399"/>
      <c r="AM102" s="400"/>
      <c r="AN102" s="400"/>
      <c r="AO102" s="400"/>
      <c r="AP102" s="289"/>
      <c r="AQ102" s="397"/>
      <c r="AR102" s="397"/>
      <c r="AS102" s="397"/>
      <c r="AT102" s="397"/>
      <c r="AU102" s="397"/>
      <c r="AV102" s="397"/>
      <c r="AW102" s="278"/>
    </row>
    <row r="103" spans="1:49" ht="5.0999999999999996" customHeight="1" thickBot="1">
      <c r="A103" s="278"/>
      <c r="B103" s="391"/>
      <c r="C103" s="392"/>
      <c r="D103" s="393"/>
      <c r="E103" s="288"/>
      <c r="F103" s="278"/>
      <c r="G103" s="278"/>
      <c r="H103" s="278"/>
      <c r="I103" s="289"/>
      <c r="J103" s="395"/>
      <c r="K103" s="395"/>
      <c r="L103" s="395"/>
      <c r="M103" s="395"/>
      <c r="N103" s="395"/>
      <c r="O103" s="398"/>
      <c r="P103" s="290"/>
      <c r="Q103" s="395"/>
      <c r="R103" s="395"/>
      <c r="S103" s="395"/>
      <c r="T103" s="395"/>
      <c r="U103" s="395"/>
      <c r="V103" s="397"/>
      <c r="W103" s="406" t="s">
        <v>562</v>
      </c>
      <c r="X103" s="395"/>
      <c r="Y103" s="395"/>
      <c r="Z103" s="395"/>
      <c r="AA103" s="397"/>
      <c r="AB103" s="290"/>
      <c r="AC103" s="395"/>
      <c r="AD103" s="288"/>
      <c r="AE103" s="278"/>
      <c r="AF103" s="278"/>
      <c r="AG103" s="289"/>
      <c r="AH103" s="399"/>
      <c r="AI103" s="400"/>
      <c r="AJ103" s="401"/>
      <c r="AK103" s="399"/>
      <c r="AL103" s="399"/>
      <c r="AM103" s="400"/>
      <c r="AN103" s="400"/>
      <c r="AO103" s="400"/>
      <c r="AP103" s="289"/>
      <c r="AQ103" s="397"/>
      <c r="AR103" s="397"/>
      <c r="AS103" s="397"/>
      <c r="AT103" s="397"/>
      <c r="AU103" s="397"/>
      <c r="AV103" s="397"/>
      <c r="AW103" s="278"/>
    </row>
    <row r="104" spans="1:49" ht="9" customHeight="1" thickBot="1">
      <c r="A104" s="278"/>
      <c r="B104" s="391"/>
      <c r="C104" s="392"/>
      <c r="D104" s="393"/>
      <c r="E104" s="288"/>
      <c r="F104" s="278"/>
      <c r="G104" s="278"/>
      <c r="H104" s="278"/>
      <c r="I104" s="289"/>
      <c r="J104" s="395"/>
      <c r="K104" s="395"/>
      <c r="L104" s="395"/>
      <c r="M104" s="395"/>
      <c r="N104" s="395"/>
      <c r="O104" s="398"/>
      <c r="P104" s="290"/>
      <c r="Q104" s="395"/>
      <c r="R104" s="395"/>
      <c r="S104" s="395"/>
      <c r="T104" s="395"/>
      <c r="U104" s="395"/>
      <c r="V104" s="397"/>
      <c r="W104" s="406"/>
      <c r="X104" s="395"/>
      <c r="Y104" s="395"/>
      <c r="Z104" s="395"/>
      <c r="AA104" s="397"/>
      <c r="AB104" s="290"/>
      <c r="AC104" s="395"/>
      <c r="AD104" s="288"/>
      <c r="AE104" s="278"/>
      <c r="AF104" s="278"/>
      <c r="AG104" s="289"/>
      <c r="AH104" s="288"/>
      <c r="AI104" s="278"/>
      <c r="AJ104" s="278"/>
      <c r="AK104" s="278"/>
      <c r="AL104" s="278"/>
      <c r="AM104" s="278"/>
      <c r="AN104" s="278"/>
      <c r="AO104" s="278"/>
      <c r="AP104" s="289"/>
      <c r="AQ104" s="397"/>
      <c r="AR104" s="397"/>
      <c r="AS104" s="397"/>
      <c r="AT104" s="397"/>
      <c r="AU104" s="397"/>
      <c r="AV104" s="397"/>
      <c r="AW104" s="278"/>
    </row>
    <row r="105" spans="1:49" ht="69.95" customHeight="1" thickBot="1">
      <c r="A105" s="278"/>
      <c r="B105" s="391"/>
      <c r="C105" s="392"/>
      <c r="D105" s="393"/>
      <c r="E105" s="291"/>
      <c r="F105" s="292"/>
      <c r="G105" s="292"/>
      <c r="H105" s="292"/>
      <c r="I105" s="293"/>
      <c r="J105" s="395"/>
      <c r="K105" s="395"/>
      <c r="L105" s="395"/>
      <c r="M105" s="395"/>
      <c r="N105" s="395"/>
      <c r="O105" s="294"/>
      <c r="P105" s="294"/>
      <c r="Q105" s="395"/>
      <c r="R105" s="395"/>
      <c r="S105" s="395"/>
      <c r="T105" s="395"/>
      <c r="U105" s="395"/>
      <c r="V105" s="397"/>
      <c r="W105" s="406"/>
      <c r="X105" s="395"/>
      <c r="Y105" s="395"/>
      <c r="Z105" s="395"/>
      <c r="AA105" s="397"/>
      <c r="AB105" s="294"/>
      <c r="AC105" s="395"/>
      <c r="AD105" s="291"/>
      <c r="AE105" s="292"/>
      <c r="AF105" s="292"/>
      <c r="AG105" s="293"/>
      <c r="AH105" s="291"/>
      <c r="AI105" s="292"/>
      <c r="AJ105" s="292"/>
      <c r="AK105" s="292"/>
      <c r="AL105" s="292"/>
      <c r="AM105" s="292"/>
      <c r="AN105" s="292"/>
      <c r="AO105" s="292"/>
      <c r="AP105" s="293"/>
      <c r="AQ105" s="397"/>
      <c r="AR105" s="397"/>
      <c r="AS105" s="397"/>
      <c r="AT105" s="397"/>
      <c r="AU105" s="397"/>
      <c r="AV105" s="397"/>
      <c r="AW105" s="278"/>
    </row>
    <row r="106" spans="1:49" ht="20.100000000000001" customHeight="1" thickBot="1">
      <c r="A106" s="278"/>
      <c r="B106" s="391"/>
      <c r="C106" s="392"/>
      <c r="D106" s="393"/>
      <c r="E106" s="284" t="s">
        <v>563</v>
      </c>
      <c r="F106" s="394" t="s">
        <v>564</v>
      </c>
      <c r="G106" s="394"/>
      <c r="H106" s="394"/>
      <c r="I106" s="394"/>
      <c r="J106" s="395" t="s">
        <v>565</v>
      </c>
      <c r="K106" s="395"/>
      <c r="L106" s="395" t="s">
        <v>566</v>
      </c>
      <c r="M106" s="395" t="s">
        <v>392</v>
      </c>
      <c r="N106" s="395"/>
      <c r="O106" s="285" t="s">
        <v>567</v>
      </c>
      <c r="P106" s="285" t="s">
        <v>568</v>
      </c>
      <c r="Q106" s="395" t="s">
        <v>569</v>
      </c>
      <c r="R106" s="395" t="s">
        <v>570</v>
      </c>
      <c r="S106" s="395" t="s">
        <v>571</v>
      </c>
      <c r="T106" s="395" t="s">
        <v>437</v>
      </c>
      <c r="U106" s="395" t="s">
        <v>438</v>
      </c>
      <c r="V106" s="397"/>
      <c r="W106" s="398" t="s">
        <v>572</v>
      </c>
      <c r="X106" s="395" t="s">
        <v>401</v>
      </c>
      <c r="Y106" s="395" t="s">
        <v>437</v>
      </c>
      <c r="Z106" s="395" t="s">
        <v>438</v>
      </c>
      <c r="AA106" s="397"/>
      <c r="AB106" s="285" t="s">
        <v>402</v>
      </c>
      <c r="AC106" s="395" t="s">
        <v>573</v>
      </c>
      <c r="AD106" s="401" t="s">
        <v>404</v>
      </c>
      <c r="AE106" s="401" t="s">
        <v>405</v>
      </c>
      <c r="AF106" s="399" t="s">
        <v>406</v>
      </c>
      <c r="AG106" s="399" t="s">
        <v>407</v>
      </c>
      <c r="AH106" s="296" t="s">
        <v>574</v>
      </c>
      <c r="AI106" s="286"/>
      <c r="AJ106" s="297" t="s">
        <v>468</v>
      </c>
      <c r="AK106" s="399" t="s">
        <v>410</v>
      </c>
      <c r="AL106" s="399"/>
      <c r="AM106" s="402"/>
      <c r="AN106" s="402"/>
      <c r="AO106" s="402"/>
      <c r="AP106" s="287"/>
      <c r="AQ106" s="397" t="s">
        <v>575</v>
      </c>
      <c r="AR106" s="397" t="s">
        <v>410</v>
      </c>
      <c r="AS106" s="397" t="s">
        <v>412</v>
      </c>
      <c r="AT106" s="397" t="s">
        <v>413</v>
      </c>
      <c r="AU106" s="397"/>
      <c r="AV106" s="397" t="s">
        <v>518</v>
      </c>
      <c r="AW106" s="278"/>
    </row>
    <row r="107" spans="1:49" ht="9.9499999999999993" customHeight="1" thickBot="1">
      <c r="A107" s="278"/>
      <c r="B107" s="391"/>
      <c r="C107" s="392"/>
      <c r="D107" s="393"/>
      <c r="E107" s="288"/>
      <c r="F107" s="278"/>
      <c r="G107" s="278"/>
      <c r="H107" s="278"/>
      <c r="I107" s="289"/>
      <c r="J107" s="395"/>
      <c r="K107" s="395"/>
      <c r="L107" s="395"/>
      <c r="M107" s="395"/>
      <c r="N107" s="395"/>
      <c r="O107" s="398" t="s">
        <v>576</v>
      </c>
      <c r="P107" s="398" t="s">
        <v>577</v>
      </c>
      <c r="Q107" s="395"/>
      <c r="R107" s="395"/>
      <c r="S107" s="395"/>
      <c r="T107" s="395"/>
      <c r="U107" s="395"/>
      <c r="V107" s="397"/>
      <c r="W107" s="398"/>
      <c r="X107" s="395"/>
      <c r="Y107" s="395"/>
      <c r="Z107" s="395"/>
      <c r="AA107" s="397"/>
      <c r="AB107" s="290"/>
      <c r="AC107" s="395"/>
      <c r="AD107" s="401"/>
      <c r="AE107" s="401"/>
      <c r="AF107" s="399"/>
      <c r="AG107" s="399"/>
      <c r="AH107" s="399" t="s">
        <v>467</v>
      </c>
      <c r="AI107" s="400"/>
      <c r="AJ107" s="401" t="s">
        <v>468</v>
      </c>
      <c r="AK107" s="399" t="s">
        <v>410</v>
      </c>
      <c r="AL107" s="399"/>
      <c r="AM107" s="400"/>
      <c r="AN107" s="400"/>
      <c r="AO107" s="400"/>
      <c r="AP107" s="289"/>
      <c r="AQ107" s="397"/>
      <c r="AR107" s="397"/>
      <c r="AS107" s="397"/>
      <c r="AT107" s="397"/>
      <c r="AU107" s="397"/>
      <c r="AV107" s="397"/>
      <c r="AW107" s="278"/>
    </row>
    <row r="108" spans="1:49" ht="9.9499999999999993" customHeight="1" thickBot="1">
      <c r="A108" s="278"/>
      <c r="B108" s="391"/>
      <c r="C108" s="392"/>
      <c r="D108" s="393"/>
      <c r="E108" s="288"/>
      <c r="F108" s="278"/>
      <c r="G108" s="278"/>
      <c r="H108" s="278"/>
      <c r="I108" s="289"/>
      <c r="J108" s="395"/>
      <c r="K108" s="395"/>
      <c r="L108" s="395"/>
      <c r="M108" s="395"/>
      <c r="N108" s="395"/>
      <c r="O108" s="398"/>
      <c r="P108" s="398"/>
      <c r="Q108" s="395"/>
      <c r="R108" s="395"/>
      <c r="S108" s="395"/>
      <c r="T108" s="395"/>
      <c r="U108" s="395"/>
      <c r="V108" s="397"/>
      <c r="W108" s="403" t="s">
        <v>578</v>
      </c>
      <c r="X108" s="395"/>
      <c r="Y108" s="395"/>
      <c r="Z108" s="395"/>
      <c r="AA108" s="397"/>
      <c r="AB108" s="290"/>
      <c r="AC108" s="395"/>
      <c r="AD108" s="401"/>
      <c r="AE108" s="401"/>
      <c r="AF108" s="399"/>
      <c r="AG108" s="399"/>
      <c r="AH108" s="399"/>
      <c r="AI108" s="400"/>
      <c r="AJ108" s="401"/>
      <c r="AK108" s="399"/>
      <c r="AL108" s="399"/>
      <c r="AM108" s="400"/>
      <c r="AN108" s="400"/>
      <c r="AO108" s="400"/>
      <c r="AP108" s="289"/>
      <c r="AQ108" s="397"/>
      <c r="AR108" s="397"/>
      <c r="AS108" s="397"/>
      <c r="AT108" s="397"/>
      <c r="AU108" s="397"/>
      <c r="AV108" s="397"/>
      <c r="AW108" s="278"/>
    </row>
    <row r="109" spans="1:49" ht="3.95" customHeight="1" thickBot="1">
      <c r="A109" s="278"/>
      <c r="B109" s="391"/>
      <c r="C109" s="392"/>
      <c r="D109" s="393"/>
      <c r="E109" s="288"/>
      <c r="F109" s="278"/>
      <c r="G109" s="278"/>
      <c r="H109" s="278"/>
      <c r="I109" s="289"/>
      <c r="J109" s="395"/>
      <c r="K109" s="395"/>
      <c r="L109" s="395"/>
      <c r="M109" s="395"/>
      <c r="N109" s="395"/>
      <c r="O109" s="398"/>
      <c r="P109" s="398" t="s">
        <v>579</v>
      </c>
      <c r="Q109" s="395"/>
      <c r="R109" s="395"/>
      <c r="S109" s="395"/>
      <c r="T109" s="395"/>
      <c r="U109" s="395"/>
      <c r="V109" s="397"/>
      <c r="W109" s="403"/>
      <c r="X109" s="395"/>
      <c r="Y109" s="395"/>
      <c r="Z109" s="395"/>
      <c r="AA109" s="397"/>
      <c r="AB109" s="290"/>
      <c r="AC109" s="395"/>
      <c r="AD109" s="401"/>
      <c r="AE109" s="401"/>
      <c r="AF109" s="399"/>
      <c r="AG109" s="399"/>
      <c r="AH109" s="288"/>
      <c r="AI109" s="278"/>
      <c r="AJ109" s="278"/>
      <c r="AK109" s="278"/>
      <c r="AL109" s="278"/>
      <c r="AM109" s="278"/>
      <c r="AN109" s="278"/>
      <c r="AO109" s="278"/>
      <c r="AP109" s="289"/>
      <c r="AQ109" s="397"/>
      <c r="AR109" s="397"/>
      <c r="AS109" s="397"/>
      <c r="AT109" s="397"/>
      <c r="AU109" s="397"/>
      <c r="AV109" s="397"/>
      <c r="AW109" s="278"/>
    </row>
    <row r="110" spans="1:49" ht="6" customHeight="1" thickBot="1">
      <c r="A110" s="278"/>
      <c r="B110" s="391"/>
      <c r="C110" s="392"/>
      <c r="D110" s="393"/>
      <c r="E110" s="288"/>
      <c r="F110" s="278"/>
      <c r="G110" s="278"/>
      <c r="H110" s="278"/>
      <c r="I110" s="289"/>
      <c r="J110" s="395"/>
      <c r="K110" s="395"/>
      <c r="L110" s="395"/>
      <c r="M110" s="395"/>
      <c r="N110" s="395"/>
      <c r="O110" s="398"/>
      <c r="P110" s="398"/>
      <c r="Q110" s="395"/>
      <c r="R110" s="395"/>
      <c r="S110" s="395"/>
      <c r="T110" s="395"/>
      <c r="U110" s="395"/>
      <c r="V110" s="397"/>
      <c r="W110" s="403"/>
      <c r="X110" s="395"/>
      <c r="Y110" s="395"/>
      <c r="Z110" s="395"/>
      <c r="AA110" s="397"/>
      <c r="AB110" s="290"/>
      <c r="AC110" s="395"/>
      <c r="AD110" s="288"/>
      <c r="AE110" s="278"/>
      <c r="AF110" s="278"/>
      <c r="AG110" s="289"/>
      <c r="AH110" s="288"/>
      <c r="AI110" s="278"/>
      <c r="AJ110" s="278"/>
      <c r="AK110" s="278"/>
      <c r="AL110" s="278"/>
      <c r="AM110" s="278"/>
      <c r="AN110" s="278"/>
      <c r="AO110" s="278"/>
      <c r="AP110" s="289"/>
      <c r="AQ110" s="397"/>
      <c r="AR110" s="397"/>
      <c r="AS110" s="397"/>
      <c r="AT110" s="397"/>
      <c r="AU110" s="397"/>
      <c r="AV110" s="397"/>
      <c r="AW110" s="278"/>
    </row>
    <row r="111" spans="1:49" ht="9.9499999999999993" customHeight="1" thickBot="1">
      <c r="A111" s="278"/>
      <c r="B111" s="391"/>
      <c r="C111" s="392"/>
      <c r="D111" s="393"/>
      <c r="E111" s="288"/>
      <c r="F111" s="278"/>
      <c r="G111" s="278"/>
      <c r="H111" s="278"/>
      <c r="I111" s="289"/>
      <c r="J111" s="395"/>
      <c r="K111" s="395"/>
      <c r="L111" s="395"/>
      <c r="M111" s="395"/>
      <c r="N111" s="395"/>
      <c r="O111" s="398" t="s">
        <v>580</v>
      </c>
      <c r="P111" s="398"/>
      <c r="Q111" s="395"/>
      <c r="R111" s="395"/>
      <c r="S111" s="395"/>
      <c r="T111" s="395"/>
      <c r="U111" s="395"/>
      <c r="V111" s="397"/>
      <c r="W111" s="403"/>
      <c r="X111" s="395"/>
      <c r="Y111" s="395"/>
      <c r="Z111" s="395"/>
      <c r="AA111" s="397"/>
      <c r="AB111" s="290"/>
      <c r="AC111" s="395"/>
      <c r="AD111" s="288"/>
      <c r="AE111" s="278"/>
      <c r="AF111" s="278"/>
      <c r="AG111" s="289"/>
      <c r="AH111" s="288"/>
      <c r="AI111" s="278"/>
      <c r="AJ111" s="278"/>
      <c r="AK111" s="278"/>
      <c r="AL111" s="278"/>
      <c r="AM111" s="278"/>
      <c r="AN111" s="278"/>
      <c r="AO111" s="278"/>
      <c r="AP111" s="289"/>
      <c r="AQ111" s="397"/>
      <c r="AR111" s="397"/>
      <c r="AS111" s="397"/>
      <c r="AT111" s="397"/>
      <c r="AU111" s="397"/>
      <c r="AV111" s="397"/>
      <c r="AW111" s="278"/>
    </row>
    <row r="112" spans="1:49" ht="9.9499999999999993" customHeight="1" thickBot="1">
      <c r="A112" s="278"/>
      <c r="B112" s="391"/>
      <c r="C112" s="392"/>
      <c r="D112" s="393"/>
      <c r="E112" s="288"/>
      <c r="F112" s="278"/>
      <c r="G112" s="278"/>
      <c r="H112" s="278"/>
      <c r="I112" s="289"/>
      <c r="J112" s="395"/>
      <c r="K112" s="395"/>
      <c r="L112" s="395"/>
      <c r="M112" s="395"/>
      <c r="N112" s="395"/>
      <c r="O112" s="398"/>
      <c r="P112" s="290"/>
      <c r="Q112" s="395"/>
      <c r="R112" s="395"/>
      <c r="S112" s="395"/>
      <c r="T112" s="395"/>
      <c r="U112" s="395"/>
      <c r="V112" s="397"/>
      <c r="W112" s="403"/>
      <c r="X112" s="395"/>
      <c r="Y112" s="395"/>
      <c r="Z112" s="395"/>
      <c r="AA112" s="397"/>
      <c r="AB112" s="290"/>
      <c r="AC112" s="395"/>
      <c r="AD112" s="288"/>
      <c r="AE112" s="278"/>
      <c r="AF112" s="278"/>
      <c r="AG112" s="289"/>
      <c r="AH112" s="288"/>
      <c r="AI112" s="278"/>
      <c r="AJ112" s="278"/>
      <c r="AK112" s="278"/>
      <c r="AL112" s="278"/>
      <c r="AM112" s="278"/>
      <c r="AN112" s="278"/>
      <c r="AO112" s="278"/>
      <c r="AP112" s="289"/>
      <c r="AQ112" s="397"/>
      <c r="AR112" s="397"/>
      <c r="AS112" s="397"/>
      <c r="AT112" s="397"/>
      <c r="AU112" s="397"/>
      <c r="AV112" s="397"/>
      <c r="AW112" s="278"/>
    </row>
    <row r="113" spans="1:49" ht="17.100000000000001" customHeight="1" thickBot="1">
      <c r="A113" s="278"/>
      <c r="B113" s="391"/>
      <c r="C113" s="392"/>
      <c r="D113" s="393"/>
      <c r="E113" s="288"/>
      <c r="F113" s="278"/>
      <c r="G113" s="278"/>
      <c r="H113" s="278"/>
      <c r="I113" s="289"/>
      <c r="J113" s="395"/>
      <c r="K113" s="395"/>
      <c r="L113" s="395"/>
      <c r="M113" s="395"/>
      <c r="N113" s="395"/>
      <c r="O113" s="398" t="s">
        <v>454</v>
      </c>
      <c r="P113" s="290"/>
      <c r="Q113" s="395"/>
      <c r="R113" s="395"/>
      <c r="S113" s="395"/>
      <c r="T113" s="395"/>
      <c r="U113" s="395"/>
      <c r="V113" s="397"/>
      <c r="W113" s="403"/>
      <c r="X113" s="395"/>
      <c r="Y113" s="395"/>
      <c r="Z113" s="395"/>
      <c r="AA113" s="397"/>
      <c r="AB113" s="290"/>
      <c r="AC113" s="395"/>
      <c r="AD113" s="288"/>
      <c r="AE113" s="278"/>
      <c r="AF113" s="278"/>
      <c r="AG113" s="289"/>
      <c r="AH113" s="288"/>
      <c r="AI113" s="278"/>
      <c r="AJ113" s="278"/>
      <c r="AK113" s="278"/>
      <c r="AL113" s="278"/>
      <c r="AM113" s="278"/>
      <c r="AN113" s="278"/>
      <c r="AO113" s="278"/>
      <c r="AP113" s="289"/>
      <c r="AQ113" s="397"/>
      <c r="AR113" s="397"/>
      <c r="AS113" s="397"/>
      <c r="AT113" s="397"/>
      <c r="AU113" s="397"/>
      <c r="AV113" s="397"/>
      <c r="AW113" s="278"/>
    </row>
    <row r="114" spans="1:49" ht="3" customHeight="1" thickBot="1">
      <c r="A114" s="278"/>
      <c r="B114" s="391"/>
      <c r="C114" s="392"/>
      <c r="D114" s="393"/>
      <c r="E114" s="288"/>
      <c r="F114" s="278"/>
      <c r="G114" s="278"/>
      <c r="H114" s="278"/>
      <c r="I114" s="289"/>
      <c r="J114" s="395"/>
      <c r="K114" s="395"/>
      <c r="L114" s="395"/>
      <c r="M114" s="395"/>
      <c r="N114" s="395"/>
      <c r="O114" s="398"/>
      <c r="P114" s="290"/>
      <c r="Q114" s="395"/>
      <c r="R114" s="395"/>
      <c r="S114" s="395"/>
      <c r="T114" s="395"/>
      <c r="U114" s="395"/>
      <c r="V114" s="397"/>
      <c r="W114" s="403" t="s">
        <v>581</v>
      </c>
      <c r="X114" s="395"/>
      <c r="Y114" s="395"/>
      <c r="Z114" s="395"/>
      <c r="AA114" s="397"/>
      <c r="AB114" s="290"/>
      <c r="AC114" s="395"/>
      <c r="AD114" s="288"/>
      <c r="AE114" s="278"/>
      <c r="AF114" s="278"/>
      <c r="AG114" s="289"/>
      <c r="AH114" s="288"/>
      <c r="AI114" s="278"/>
      <c r="AJ114" s="278"/>
      <c r="AK114" s="278"/>
      <c r="AL114" s="278"/>
      <c r="AM114" s="278"/>
      <c r="AN114" s="278"/>
      <c r="AO114" s="278"/>
      <c r="AP114" s="289"/>
      <c r="AQ114" s="397"/>
      <c r="AR114" s="397"/>
      <c r="AS114" s="397"/>
      <c r="AT114" s="397"/>
      <c r="AU114" s="397"/>
      <c r="AV114" s="397"/>
      <c r="AW114" s="278"/>
    </row>
    <row r="115" spans="1:49" ht="20.100000000000001" customHeight="1" thickBot="1">
      <c r="A115" s="278"/>
      <c r="B115" s="391"/>
      <c r="C115" s="392"/>
      <c r="D115" s="393"/>
      <c r="E115" s="288"/>
      <c r="F115" s="278"/>
      <c r="G115" s="278"/>
      <c r="H115" s="278"/>
      <c r="I115" s="289"/>
      <c r="J115" s="395"/>
      <c r="K115" s="395"/>
      <c r="L115" s="395"/>
      <c r="M115" s="395"/>
      <c r="N115" s="395"/>
      <c r="O115" s="285" t="s">
        <v>582</v>
      </c>
      <c r="P115" s="290"/>
      <c r="Q115" s="395"/>
      <c r="R115" s="395"/>
      <c r="S115" s="395"/>
      <c r="T115" s="395"/>
      <c r="U115" s="395"/>
      <c r="V115" s="397"/>
      <c r="W115" s="403"/>
      <c r="X115" s="395"/>
      <c r="Y115" s="395"/>
      <c r="Z115" s="395"/>
      <c r="AA115" s="397"/>
      <c r="AB115" s="290"/>
      <c r="AC115" s="395"/>
      <c r="AD115" s="288"/>
      <c r="AE115" s="278"/>
      <c r="AF115" s="278"/>
      <c r="AG115" s="289"/>
      <c r="AH115" s="288"/>
      <c r="AI115" s="278"/>
      <c r="AJ115" s="278"/>
      <c r="AK115" s="278"/>
      <c r="AL115" s="278"/>
      <c r="AM115" s="278"/>
      <c r="AN115" s="278"/>
      <c r="AO115" s="278"/>
      <c r="AP115" s="289"/>
      <c r="AQ115" s="397"/>
      <c r="AR115" s="397"/>
      <c r="AS115" s="397"/>
      <c r="AT115" s="397"/>
      <c r="AU115" s="397"/>
      <c r="AV115" s="397"/>
      <c r="AW115" s="278"/>
    </row>
    <row r="116" spans="1:49" ht="21" customHeight="1" thickBot="1">
      <c r="A116" s="278"/>
      <c r="B116" s="391"/>
      <c r="C116" s="392"/>
      <c r="D116" s="393"/>
      <c r="E116" s="288"/>
      <c r="F116" s="278"/>
      <c r="G116" s="278"/>
      <c r="H116" s="278"/>
      <c r="I116" s="289"/>
      <c r="J116" s="395"/>
      <c r="K116" s="395"/>
      <c r="L116" s="395"/>
      <c r="M116" s="395"/>
      <c r="N116" s="395"/>
      <c r="O116" s="290"/>
      <c r="P116" s="290"/>
      <c r="Q116" s="395"/>
      <c r="R116" s="395"/>
      <c r="S116" s="395"/>
      <c r="T116" s="395"/>
      <c r="U116" s="395"/>
      <c r="V116" s="397"/>
      <c r="W116" s="403"/>
      <c r="X116" s="395"/>
      <c r="Y116" s="395"/>
      <c r="Z116" s="395"/>
      <c r="AA116" s="397"/>
      <c r="AB116" s="290"/>
      <c r="AC116" s="395"/>
      <c r="AD116" s="288"/>
      <c r="AE116" s="278"/>
      <c r="AF116" s="278"/>
      <c r="AG116" s="289"/>
      <c r="AH116" s="288"/>
      <c r="AI116" s="278"/>
      <c r="AJ116" s="278"/>
      <c r="AK116" s="278"/>
      <c r="AL116" s="278"/>
      <c r="AM116" s="278"/>
      <c r="AN116" s="278"/>
      <c r="AO116" s="278"/>
      <c r="AP116" s="289"/>
      <c r="AQ116" s="397"/>
      <c r="AR116" s="397"/>
      <c r="AS116" s="397"/>
      <c r="AT116" s="397"/>
      <c r="AU116" s="397"/>
      <c r="AV116" s="397"/>
      <c r="AW116" s="278"/>
    </row>
    <row r="117" spans="1:49" ht="44.1" customHeight="1" thickBot="1">
      <c r="A117" s="278"/>
      <c r="B117" s="391"/>
      <c r="C117" s="392"/>
      <c r="D117" s="393"/>
      <c r="E117" s="288"/>
      <c r="F117" s="278"/>
      <c r="G117" s="278"/>
      <c r="H117" s="278"/>
      <c r="I117" s="289"/>
      <c r="J117" s="395"/>
      <c r="K117" s="395"/>
      <c r="L117" s="395"/>
      <c r="M117" s="395"/>
      <c r="N117" s="395"/>
      <c r="O117" s="290"/>
      <c r="P117" s="290"/>
      <c r="Q117" s="395"/>
      <c r="R117" s="395"/>
      <c r="S117" s="395"/>
      <c r="T117" s="395"/>
      <c r="U117" s="395"/>
      <c r="V117" s="397"/>
      <c r="W117" s="298" t="s">
        <v>583</v>
      </c>
      <c r="X117" s="395"/>
      <c r="Y117" s="395"/>
      <c r="Z117" s="395"/>
      <c r="AA117" s="397"/>
      <c r="AB117" s="290"/>
      <c r="AC117" s="395"/>
      <c r="AD117" s="288"/>
      <c r="AE117" s="278"/>
      <c r="AF117" s="278"/>
      <c r="AG117" s="289"/>
      <c r="AH117" s="288"/>
      <c r="AI117" s="278"/>
      <c r="AJ117" s="278"/>
      <c r="AK117" s="278"/>
      <c r="AL117" s="278"/>
      <c r="AM117" s="278"/>
      <c r="AN117" s="278"/>
      <c r="AO117" s="278"/>
      <c r="AP117" s="289"/>
      <c r="AQ117" s="397"/>
      <c r="AR117" s="397"/>
      <c r="AS117" s="397"/>
      <c r="AT117" s="397"/>
      <c r="AU117" s="397"/>
      <c r="AV117" s="397"/>
      <c r="AW117" s="278"/>
    </row>
    <row r="118" spans="1:49" ht="57" customHeight="1" thickBot="1">
      <c r="A118" s="278"/>
      <c r="B118" s="391"/>
      <c r="C118" s="392"/>
      <c r="D118" s="393"/>
      <c r="E118" s="291"/>
      <c r="F118" s="292"/>
      <c r="G118" s="292"/>
      <c r="H118" s="292"/>
      <c r="I118" s="293"/>
      <c r="J118" s="395"/>
      <c r="K118" s="395"/>
      <c r="L118" s="395"/>
      <c r="M118" s="395"/>
      <c r="N118" s="395"/>
      <c r="O118" s="294"/>
      <c r="P118" s="294"/>
      <c r="Q118" s="395"/>
      <c r="R118" s="395"/>
      <c r="S118" s="395"/>
      <c r="T118" s="395"/>
      <c r="U118" s="395"/>
      <c r="V118" s="397"/>
      <c r="W118" s="295" t="s">
        <v>584</v>
      </c>
      <c r="X118" s="395"/>
      <c r="Y118" s="395"/>
      <c r="Z118" s="395"/>
      <c r="AA118" s="397"/>
      <c r="AB118" s="294"/>
      <c r="AC118" s="395"/>
      <c r="AD118" s="291"/>
      <c r="AE118" s="292"/>
      <c r="AF118" s="292"/>
      <c r="AG118" s="293"/>
      <c r="AH118" s="291"/>
      <c r="AI118" s="292"/>
      <c r="AJ118" s="292"/>
      <c r="AK118" s="292"/>
      <c r="AL118" s="292"/>
      <c r="AM118" s="292"/>
      <c r="AN118" s="292"/>
      <c r="AO118" s="292"/>
      <c r="AP118" s="293"/>
      <c r="AQ118" s="397"/>
      <c r="AR118" s="397"/>
      <c r="AS118" s="397"/>
      <c r="AT118" s="397"/>
      <c r="AU118" s="397"/>
      <c r="AV118" s="397"/>
      <c r="AW118" s="278"/>
    </row>
    <row r="119" spans="1:49" ht="20.100000000000001" customHeight="1" thickBot="1">
      <c r="A119" s="278"/>
      <c r="B119" s="391"/>
      <c r="C119" s="392"/>
      <c r="D119" s="393"/>
      <c r="E119" s="284" t="s">
        <v>524</v>
      </c>
      <c r="F119" s="394" t="s">
        <v>525</v>
      </c>
      <c r="G119" s="394"/>
      <c r="H119" s="394"/>
      <c r="I119" s="394"/>
      <c r="J119" s="395" t="s">
        <v>585</v>
      </c>
      <c r="K119" s="395"/>
      <c r="L119" s="395" t="s">
        <v>586</v>
      </c>
      <c r="M119" s="395" t="s">
        <v>392</v>
      </c>
      <c r="N119" s="395"/>
      <c r="O119" s="398" t="s">
        <v>587</v>
      </c>
      <c r="P119" s="285" t="s">
        <v>529</v>
      </c>
      <c r="Q119" s="395" t="s">
        <v>395</v>
      </c>
      <c r="R119" s="395" t="s">
        <v>396</v>
      </c>
      <c r="S119" s="395" t="s">
        <v>397</v>
      </c>
      <c r="T119" s="395" t="s">
        <v>437</v>
      </c>
      <c r="U119" s="395" t="s">
        <v>438</v>
      </c>
      <c r="V119" s="397"/>
      <c r="W119" s="398" t="s">
        <v>588</v>
      </c>
      <c r="X119" s="395" t="s">
        <v>401</v>
      </c>
      <c r="Y119" s="395" t="s">
        <v>437</v>
      </c>
      <c r="Z119" s="395" t="s">
        <v>438</v>
      </c>
      <c r="AA119" s="397"/>
      <c r="AB119" s="285" t="s">
        <v>402</v>
      </c>
      <c r="AC119" s="395" t="s">
        <v>403</v>
      </c>
      <c r="AD119" s="401" t="s">
        <v>404</v>
      </c>
      <c r="AE119" s="401" t="s">
        <v>405</v>
      </c>
      <c r="AF119" s="399" t="s">
        <v>406</v>
      </c>
      <c r="AG119" s="399" t="s">
        <v>407</v>
      </c>
      <c r="AH119" s="399" t="s">
        <v>589</v>
      </c>
      <c r="AI119" s="286"/>
      <c r="AJ119" s="401" t="s">
        <v>553</v>
      </c>
      <c r="AK119" s="399" t="s">
        <v>410</v>
      </c>
      <c r="AL119" s="399"/>
      <c r="AM119" s="402"/>
      <c r="AN119" s="402"/>
      <c r="AO119" s="402"/>
      <c r="AP119" s="287"/>
      <c r="AQ119" s="397" t="s">
        <v>590</v>
      </c>
      <c r="AR119" s="397" t="s">
        <v>410</v>
      </c>
      <c r="AS119" s="397" t="s">
        <v>412</v>
      </c>
      <c r="AT119" s="397" t="s">
        <v>413</v>
      </c>
      <c r="AU119" s="397"/>
      <c r="AV119" s="397" t="s">
        <v>414</v>
      </c>
      <c r="AW119" s="278"/>
    </row>
    <row r="120" spans="1:49" ht="5.0999999999999996" customHeight="1" thickBot="1">
      <c r="A120" s="278"/>
      <c r="B120" s="391"/>
      <c r="C120" s="392"/>
      <c r="D120" s="393"/>
      <c r="E120" s="288"/>
      <c r="F120" s="278"/>
      <c r="G120" s="278"/>
      <c r="H120" s="278"/>
      <c r="I120" s="289"/>
      <c r="J120" s="395"/>
      <c r="K120" s="395"/>
      <c r="L120" s="395"/>
      <c r="M120" s="395"/>
      <c r="N120" s="395"/>
      <c r="O120" s="398"/>
      <c r="P120" s="398" t="s">
        <v>535</v>
      </c>
      <c r="Q120" s="395"/>
      <c r="R120" s="395"/>
      <c r="S120" s="395"/>
      <c r="T120" s="395"/>
      <c r="U120" s="395"/>
      <c r="V120" s="397"/>
      <c r="W120" s="398"/>
      <c r="X120" s="395"/>
      <c r="Y120" s="395"/>
      <c r="Z120" s="395"/>
      <c r="AA120" s="397"/>
      <c r="AB120" s="290"/>
      <c r="AC120" s="395"/>
      <c r="AD120" s="401"/>
      <c r="AE120" s="401"/>
      <c r="AF120" s="399"/>
      <c r="AG120" s="399"/>
      <c r="AH120" s="399"/>
      <c r="AI120" s="278"/>
      <c r="AJ120" s="401"/>
      <c r="AK120" s="399"/>
      <c r="AL120" s="399"/>
      <c r="AM120" s="278"/>
      <c r="AN120" s="278"/>
      <c r="AO120" s="278"/>
      <c r="AP120" s="289"/>
      <c r="AQ120" s="397"/>
      <c r="AR120" s="397"/>
      <c r="AS120" s="397"/>
      <c r="AT120" s="397"/>
      <c r="AU120" s="397"/>
      <c r="AV120" s="397"/>
      <c r="AW120" s="278"/>
    </row>
    <row r="121" spans="1:49" ht="15" customHeight="1" thickBot="1">
      <c r="A121" s="278"/>
      <c r="B121" s="391"/>
      <c r="C121" s="392"/>
      <c r="D121" s="393"/>
      <c r="E121" s="288"/>
      <c r="F121" s="278"/>
      <c r="G121" s="278"/>
      <c r="H121" s="278"/>
      <c r="I121" s="289"/>
      <c r="J121" s="395"/>
      <c r="K121" s="395"/>
      <c r="L121" s="395"/>
      <c r="M121" s="395"/>
      <c r="N121" s="395"/>
      <c r="O121" s="398"/>
      <c r="P121" s="398"/>
      <c r="Q121" s="395"/>
      <c r="R121" s="395"/>
      <c r="S121" s="395"/>
      <c r="T121" s="395"/>
      <c r="U121" s="395"/>
      <c r="V121" s="397"/>
      <c r="W121" s="398"/>
      <c r="X121" s="395"/>
      <c r="Y121" s="395"/>
      <c r="Z121" s="395"/>
      <c r="AA121" s="397"/>
      <c r="AB121" s="290"/>
      <c r="AC121" s="395"/>
      <c r="AD121" s="401"/>
      <c r="AE121" s="401"/>
      <c r="AF121" s="399"/>
      <c r="AG121" s="399"/>
      <c r="AH121" s="399" t="s">
        <v>591</v>
      </c>
      <c r="AI121" s="400"/>
      <c r="AJ121" s="401" t="s">
        <v>445</v>
      </c>
      <c r="AK121" s="399" t="s">
        <v>410</v>
      </c>
      <c r="AL121" s="399"/>
      <c r="AM121" s="400"/>
      <c r="AN121" s="400"/>
      <c r="AO121" s="400"/>
      <c r="AP121" s="289"/>
      <c r="AQ121" s="397"/>
      <c r="AR121" s="397"/>
      <c r="AS121" s="397"/>
      <c r="AT121" s="397"/>
      <c r="AU121" s="397"/>
      <c r="AV121" s="397"/>
      <c r="AW121" s="278"/>
    </row>
    <row r="122" spans="1:49" ht="3.95" customHeight="1" thickBot="1">
      <c r="A122" s="278"/>
      <c r="B122" s="391"/>
      <c r="C122" s="392"/>
      <c r="D122" s="393"/>
      <c r="E122" s="288"/>
      <c r="F122" s="278"/>
      <c r="G122" s="278"/>
      <c r="H122" s="278"/>
      <c r="I122" s="289"/>
      <c r="J122" s="395"/>
      <c r="K122" s="395"/>
      <c r="L122" s="395"/>
      <c r="M122" s="395"/>
      <c r="N122" s="395"/>
      <c r="O122" s="398"/>
      <c r="P122" s="398" t="s">
        <v>537</v>
      </c>
      <c r="Q122" s="395"/>
      <c r="R122" s="395"/>
      <c r="S122" s="395"/>
      <c r="T122" s="395"/>
      <c r="U122" s="395"/>
      <c r="V122" s="397"/>
      <c r="W122" s="398"/>
      <c r="X122" s="395"/>
      <c r="Y122" s="395"/>
      <c r="Z122" s="395"/>
      <c r="AA122" s="397"/>
      <c r="AB122" s="290"/>
      <c r="AC122" s="395"/>
      <c r="AD122" s="401"/>
      <c r="AE122" s="401"/>
      <c r="AF122" s="399"/>
      <c r="AG122" s="399"/>
      <c r="AH122" s="399"/>
      <c r="AI122" s="400"/>
      <c r="AJ122" s="401"/>
      <c r="AK122" s="399"/>
      <c r="AL122" s="399"/>
      <c r="AM122" s="400"/>
      <c r="AN122" s="400"/>
      <c r="AO122" s="400"/>
      <c r="AP122" s="289"/>
      <c r="AQ122" s="397"/>
      <c r="AR122" s="397"/>
      <c r="AS122" s="397"/>
      <c r="AT122" s="397"/>
      <c r="AU122" s="397"/>
      <c r="AV122" s="397"/>
      <c r="AW122" s="278"/>
    </row>
    <row r="123" spans="1:49" ht="0.95" customHeight="1" thickBot="1">
      <c r="A123" s="278"/>
      <c r="B123" s="391"/>
      <c r="C123" s="392"/>
      <c r="D123" s="393"/>
      <c r="E123" s="288"/>
      <c r="F123" s="278"/>
      <c r="G123" s="278"/>
      <c r="H123" s="278"/>
      <c r="I123" s="289"/>
      <c r="J123" s="395"/>
      <c r="K123" s="395"/>
      <c r="L123" s="395"/>
      <c r="M123" s="395"/>
      <c r="N123" s="395"/>
      <c r="O123" s="398" t="s">
        <v>543</v>
      </c>
      <c r="P123" s="398"/>
      <c r="Q123" s="395"/>
      <c r="R123" s="395"/>
      <c r="S123" s="395"/>
      <c r="T123" s="395"/>
      <c r="U123" s="395"/>
      <c r="V123" s="397"/>
      <c r="W123" s="398"/>
      <c r="X123" s="395"/>
      <c r="Y123" s="395"/>
      <c r="Z123" s="395"/>
      <c r="AA123" s="397"/>
      <c r="AB123" s="290"/>
      <c r="AC123" s="395"/>
      <c r="AD123" s="288"/>
      <c r="AE123" s="278"/>
      <c r="AF123" s="278"/>
      <c r="AG123" s="289"/>
      <c r="AH123" s="399"/>
      <c r="AI123" s="400"/>
      <c r="AJ123" s="401"/>
      <c r="AK123" s="399"/>
      <c r="AL123" s="399"/>
      <c r="AM123" s="400"/>
      <c r="AN123" s="400"/>
      <c r="AO123" s="400"/>
      <c r="AP123" s="289"/>
      <c r="AQ123" s="397"/>
      <c r="AR123" s="397"/>
      <c r="AS123" s="397"/>
      <c r="AT123" s="397"/>
      <c r="AU123" s="397"/>
      <c r="AV123" s="397"/>
      <c r="AW123" s="278"/>
    </row>
    <row r="124" spans="1:49" ht="12" customHeight="1" thickBot="1">
      <c r="A124" s="278"/>
      <c r="B124" s="391"/>
      <c r="C124" s="392"/>
      <c r="D124" s="393"/>
      <c r="E124" s="288"/>
      <c r="F124" s="278"/>
      <c r="G124" s="278"/>
      <c r="H124" s="278"/>
      <c r="I124" s="289"/>
      <c r="J124" s="395"/>
      <c r="K124" s="395"/>
      <c r="L124" s="395"/>
      <c r="M124" s="395"/>
      <c r="N124" s="395"/>
      <c r="O124" s="398"/>
      <c r="P124" s="398"/>
      <c r="Q124" s="395"/>
      <c r="R124" s="395"/>
      <c r="S124" s="395"/>
      <c r="T124" s="395"/>
      <c r="U124" s="395"/>
      <c r="V124" s="397"/>
      <c r="W124" s="398"/>
      <c r="X124" s="395"/>
      <c r="Y124" s="395"/>
      <c r="Z124" s="395"/>
      <c r="AA124" s="397"/>
      <c r="AB124" s="290"/>
      <c r="AC124" s="395"/>
      <c r="AD124" s="288"/>
      <c r="AE124" s="278"/>
      <c r="AF124" s="278"/>
      <c r="AG124" s="289"/>
      <c r="AH124" s="399" t="s">
        <v>558</v>
      </c>
      <c r="AI124" s="400"/>
      <c r="AJ124" s="401" t="s">
        <v>424</v>
      </c>
      <c r="AK124" s="399" t="s">
        <v>410</v>
      </c>
      <c r="AL124" s="399"/>
      <c r="AM124" s="400"/>
      <c r="AN124" s="400"/>
      <c r="AO124" s="400"/>
      <c r="AP124" s="289"/>
      <c r="AQ124" s="397"/>
      <c r="AR124" s="397"/>
      <c r="AS124" s="397"/>
      <c r="AT124" s="397"/>
      <c r="AU124" s="397"/>
      <c r="AV124" s="397"/>
      <c r="AW124" s="278"/>
    </row>
    <row r="125" spans="1:49" ht="3" customHeight="1" thickBot="1">
      <c r="A125" s="278"/>
      <c r="B125" s="391"/>
      <c r="C125" s="392"/>
      <c r="D125" s="393"/>
      <c r="E125" s="288"/>
      <c r="F125" s="278"/>
      <c r="G125" s="278"/>
      <c r="H125" s="278"/>
      <c r="I125" s="289"/>
      <c r="J125" s="395"/>
      <c r="K125" s="395"/>
      <c r="L125" s="395"/>
      <c r="M125" s="395"/>
      <c r="N125" s="395"/>
      <c r="O125" s="398"/>
      <c r="P125" s="398"/>
      <c r="Q125" s="395"/>
      <c r="R125" s="395"/>
      <c r="S125" s="395"/>
      <c r="T125" s="395"/>
      <c r="U125" s="395"/>
      <c r="V125" s="397"/>
      <c r="W125" s="403" t="s">
        <v>592</v>
      </c>
      <c r="X125" s="395"/>
      <c r="Y125" s="395"/>
      <c r="Z125" s="395"/>
      <c r="AA125" s="397"/>
      <c r="AB125" s="290"/>
      <c r="AC125" s="395"/>
      <c r="AD125" s="288"/>
      <c r="AE125" s="278"/>
      <c r="AF125" s="278"/>
      <c r="AG125" s="289"/>
      <c r="AH125" s="399"/>
      <c r="AI125" s="400"/>
      <c r="AJ125" s="401"/>
      <c r="AK125" s="399"/>
      <c r="AL125" s="399"/>
      <c r="AM125" s="400"/>
      <c r="AN125" s="400"/>
      <c r="AO125" s="400"/>
      <c r="AP125" s="289"/>
      <c r="AQ125" s="397"/>
      <c r="AR125" s="397"/>
      <c r="AS125" s="397"/>
      <c r="AT125" s="397"/>
      <c r="AU125" s="397"/>
      <c r="AV125" s="397"/>
      <c r="AW125" s="278"/>
    </row>
    <row r="126" spans="1:49" ht="3.95" customHeight="1" thickBot="1">
      <c r="A126" s="278"/>
      <c r="B126" s="391"/>
      <c r="C126" s="392"/>
      <c r="D126" s="393"/>
      <c r="E126" s="288"/>
      <c r="F126" s="278"/>
      <c r="G126" s="278"/>
      <c r="H126" s="278"/>
      <c r="I126" s="289"/>
      <c r="J126" s="395"/>
      <c r="K126" s="395"/>
      <c r="L126" s="395"/>
      <c r="M126" s="395"/>
      <c r="N126" s="395"/>
      <c r="O126" s="398"/>
      <c r="P126" s="290"/>
      <c r="Q126" s="395"/>
      <c r="R126" s="395"/>
      <c r="S126" s="395"/>
      <c r="T126" s="395"/>
      <c r="U126" s="395"/>
      <c r="V126" s="397"/>
      <c r="W126" s="403"/>
      <c r="X126" s="395"/>
      <c r="Y126" s="395"/>
      <c r="Z126" s="395"/>
      <c r="AA126" s="397"/>
      <c r="AB126" s="290"/>
      <c r="AC126" s="395"/>
      <c r="AD126" s="288"/>
      <c r="AE126" s="278"/>
      <c r="AF126" s="278"/>
      <c r="AG126" s="289"/>
      <c r="AH126" s="399"/>
      <c r="AI126" s="400"/>
      <c r="AJ126" s="401"/>
      <c r="AK126" s="399"/>
      <c r="AL126" s="399"/>
      <c r="AM126" s="400"/>
      <c r="AN126" s="400"/>
      <c r="AO126" s="400"/>
      <c r="AP126" s="289"/>
      <c r="AQ126" s="397"/>
      <c r="AR126" s="397"/>
      <c r="AS126" s="397"/>
      <c r="AT126" s="397"/>
      <c r="AU126" s="397"/>
      <c r="AV126" s="397"/>
      <c r="AW126" s="278"/>
    </row>
    <row r="127" spans="1:49" ht="0.95" customHeight="1" thickBot="1">
      <c r="A127" s="278"/>
      <c r="B127" s="391"/>
      <c r="C127" s="392"/>
      <c r="D127" s="393"/>
      <c r="E127" s="288"/>
      <c r="F127" s="278"/>
      <c r="G127" s="278"/>
      <c r="H127" s="278"/>
      <c r="I127" s="289"/>
      <c r="J127" s="395"/>
      <c r="K127" s="395"/>
      <c r="L127" s="395"/>
      <c r="M127" s="395"/>
      <c r="N127" s="395"/>
      <c r="O127" s="290"/>
      <c r="P127" s="290"/>
      <c r="Q127" s="395"/>
      <c r="R127" s="395"/>
      <c r="S127" s="395"/>
      <c r="T127" s="395"/>
      <c r="U127" s="395"/>
      <c r="V127" s="397"/>
      <c r="W127" s="403"/>
      <c r="X127" s="395"/>
      <c r="Y127" s="395"/>
      <c r="Z127" s="395"/>
      <c r="AA127" s="397"/>
      <c r="AB127" s="290"/>
      <c r="AC127" s="395"/>
      <c r="AD127" s="288"/>
      <c r="AE127" s="278"/>
      <c r="AF127" s="278"/>
      <c r="AG127" s="289"/>
      <c r="AH127" s="399"/>
      <c r="AI127" s="400"/>
      <c r="AJ127" s="401"/>
      <c r="AK127" s="399"/>
      <c r="AL127" s="399"/>
      <c r="AM127" s="400"/>
      <c r="AN127" s="400"/>
      <c r="AO127" s="400"/>
      <c r="AP127" s="289"/>
      <c r="AQ127" s="397"/>
      <c r="AR127" s="397"/>
      <c r="AS127" s="397"/>
      <c r="AT127" s="397"/>
      <c r="AU127" s="397"/>
      <c r="AV127" s="397"/>
      <c r="AW127" s="278"/>
    </row>
    <row r="128" spans="1:49" ht="12" customHeight="1" thickBot="1">
      <c r="A128" s="278"/>
      <c r="B128" s="391"/>
      <c r="C128" s="392"/>
      <c r="D128" s="393"/>
      <c r="E128" s="288"/>
      <c r="F128" s="278"/>
      <c r="G128" s="278"/>
      <c r="H128" s="278"/>
      <c r="I128" s="289"/>
      <c r="J128" s="395"/>
      <c r="K128" s="395"/>
      <c r="L128" s="395"/>
      <c r="M128" s="395"/>
      <c r="N128" s="395"/>
      <c r="O128" s="290"/>
      <c r="P128" s="290"/>
      <c r="Q128" s="395"/>
      <c r="R128" s="395"/>
      <c r="S128" s="395"/>
      <c r="T128" s="395"/>
      <c r="U128" s="395"/>
      <c r="V128" s="397"/>
      <c r="W128" s="403"/>
      <c r="X128" s="395"/>
      <c r="Y128" s="395"/>
      <c r="Z128" s="395"/>
      <c r="AA128" s="397"/>
      <c r="AB128" s="290"/>
      <c r="AC128" s="395"/>
      <c r="AD128" s="288"/>
      <c r="AE128" s="278"/>
      <c r="AF128" s="278"/>
      <c r="AG128" s="289"/>
      <c r="AH128" s="399" t="s">
        <v>560</v>
      </c>
      <c r="AI128" s="400"/>
      <c r="AJ128" s="401" t="s">
        <v>593</v>
      </c>
      <c r="AK128" s="399" t="s">
        <v>410</v>
      </c>
      <c r="AL128" s="399"/>
      <c r="AM128" s="400"/>
      <c r="AN128" s="400"/>
      <c r="AO128" s="400"/>
      <c r="AP128" s="289"/>
      <c r="AQ128" s="397"/>
      <c r="AR128" s="397"/>
      <c r="AS128" s="397"/>
      <c r="AT128" s="397"/>
      <c r="AU128" s="397"/>
      <c r="AV128" s="397"/>
      <c r="AW128" s="278"/>
    </row>
    <row r="129" spans="1:49" ht="8.1" customHeight="1" thickBot="1">
      <c r="A129" s="278"/>
      <c r="B129" s="391"/>
      <c r="C129" s="392"/>
      <c r="D129" s="393"/>
      <c r="E129" s="288"/>
      <c r="F129" s="278"/>
      <c r="G129" s="278"/>
      <c r="H129" s="278"/>
      <c r="I129" s="289"/>
      <c r="J129" s="395"/>
      <c r="K129" s="395"/>
      <c r="L129" s="395"/>
      <c r="M129" s="395"/>
      <c r="N129" s="395"/>
      <c r="O129" s="290"/>
      <c r="P129" s="290"/>
      <c r="Q129" s="395"/>
      <c r="R129" s="395"/>
      <c r="S129" s="395"/>
      <c r="T129" s="395"/>
      <c r="U129" s="395"/>
      <c r="V129" s="397"/>
      <c r="W129" s="406" t="s">
        <v>594</v>
      </c>
      <c r="X129" s="395"/>
      <c r="Y129" s="395"/>
      <c r="Z129" s="395"/>
      <c r="AA129" s="397"/>
      <c r="AB129" s="290"/>
      <c r="AC129" s="395"/>
      <c r="AD129" s="288"/>
      <c r="AE129" s="278"/>
      <c r="AF129" s="278"/>
      <c r="AG129" s="289"/>
      <c r="AH129" s="399"/>
      <c r="AI129" s="400"/>
      <c r="AJ129" s="401"/>
      <c r="AK129" s="399"/>
      <c r="AL129" s="399"/>
      <c r="AM129" s="400"/>
      <c r="AN129" s="400"/>
      <c r="AO129" s="400"/>
      <c r="AP129" s="289"/>
      <c r="AQ129" s="397"/>
      <c r="AR129" s="397"/>
      <c r="AS129" s="397"/>
      <c r="AT129" s="397"/>
      <c r="AU129" s="397"/>
      <c r="AV129" s="397"/>
      <c r="AW129" s="278"/>
    </row>
    <row r="130" spans="1:49" ht="12" customHeight="1" thickBot="1">
      <c r="A130" s="278"/>
      <c r="B130" s="391"/>
      <c r="C130" s="392"/>
      <c r="D130" s="393"/>
      <c r="E130" s="291"/>
      <c r="F130" s="292"/>
      <c r="G130" s="292"/>
      <c r="H130" s="292"/>
      <c r="I130" s="293"/>
      <c r="J130" s="395"/>
      <c r="K130" s="395"/>
      <c r="L130" s="395"/>
      <c r="M130" s="395"/>
      <c r="N130" s="395"/>
      <c r="O130" s="294"/>
      <c r="P130" s="294"/>
      <c r="Q130" s="395"/>
      <c r="R130" s="395"/>
      <c r="S130" s="395"/>
      <c r="T130" s="395"/>
      <c r="U130" s="395"/>
      <c r="V130" s="397"/>
      <c r="W130" s="406"/>
      <c r="X130" s="395"/>
      <c r="Y130" s="395"/>
      <c r="Z130" s="395"/>
      <c r="AA130" s="397"/>
      <c r="AB130" s="294"/>
      <c r="AC130" s="395"/>
      <c r="AD130" s="291"/>
      <c r="AE130" s="292"/>
      <c r="AF130" s="292"/>
      <c r="AG130" s="293"/>
      <c r="AH130" s="291"/>
      <c r="AI130" s="292"/>
      <c r="AJ130" s="292"/>
      <c r="AK130" s="292"/>
      <c r="AL130" s="292"/>
      <c r="AM130" s="292"/>
      <c r="AN130" s="292"/>
      <c r="AO130" s="292"/>
      <c r="AP130" s="293"/>
      <c r="AQ130" s="397"/>
      <c r="AR130" s="397"/>
      <c r="AS130" s="397"/>
      <c r="AT130" s="397"/>
      <c r="AU130" s="397"/>
      <c r="AV130" s="397"/>
      <c r="AW130" s="278"/>
    </row>
    <row r="131" spans="1:49" ht="20.100000000000001" customHeight="1" thickBot="1">
      <c r="A131" s="278"/>
      <c r="B131" s="391"/>
      <c r="C131" s="392"/>
      <c r="D131" s="393"/>
      <c r="E131" s="284" t="s">
        <v>595</v>
      </c>
      <c r="F131" s="394" t="s">
        <v>596</v>
      </c>
      <c r="G131" s="394"/>
      <c r="H131" s="394"/>
      <c r="I131" s="394"/>
      <c r="J131" s="395" t="s">
        <v>597</v>
      </c>
      <c r="K131" s="395"/>
      <c r="L131" s="395" t="s">
        <v>598</v>
      </c>
      <c r="M131" s="395" t="s">
        <v>392</v>
      </c>
      <c r="N131" s="395"/>
      <c r="O131" s="285" t="s">
        <v>599</v>
      </c>
      <c r="P131" s="285" t="s">
        <v>600</v>
      </c>
      <c r="Q131" s="395" t="s">
        <v>601</v>
      </c>
      <c r="R131" s="395" t="s">
        <v>602</v>
      </c>
      <c r="S131" s="395" t="s">
        <v>397</v>
      </c>
      <c r="T131" s="395" t="s">
        <v>398</v>
      </c>
      <c r="U131" s="395" t="s">
        <v>399</v>
      </c>
      <c r="V131" s="397"/>
      <c r="W131" s="398" t="s">
        <v>603</v>
      </c>
      <c r="X131" s="395" t="s">
        <v>571</v>
      </c>
      <c r="Y131" s="395" t="s">
        <v>398</v>
      </c>
      <c r="Z131" s="395" t="s">
        <v>399</v>
      </c>
      <c r="AA131" s="397"/>
      <c r="AB131" s="285" t="s">
        <v>402</v>
      </c>
      <c r="AC131" s="395" t="s">
        <v>604</v>
      </c>
      <c r="AD131" s="401" t="s">
        <v>404</v>
      </c>
      <c r="AE131" s="401" t="s">
        <v>405</v>
      </c>
      <c r="AF131" s="399" t="s">
        <v>406</v>
      </c>
      <c r="AG131" s="399" t="s">
        <v>407</v>
      </c>
      <c r="AH131" s="399" t="s">
        <v>605</v>
      </c>
      <c r="AI131" s="286"/>
      <c r="AJ131" s="401" t="s">
        <v>606</v>
      </c>
      <c r="AK131" s="399" t="s">
        <v>410</v>
      </c>
      <c r="AL131" s="399"/>
      <c r="AM131" s="402"/>
      <c r="AN131" s="402"/>
      <c r="AO131" s="402"/>
      <c r="AP131" s="287"/>
      <c r="AQ131" s="397" t="s">
        <v>607</v>
      </c>
      <c r="AR131" s="397" t="s">
        <v>410</v>
      </c>
      <c r="AS131" s="397" t="s">
        <v>412</v>
      </c>
      <c r="AT131" s="397" t="s">
        <v>413</v>
      </c>
      <c r="AU131" s="397"/>
      <c r="AV131" s="397" t="s">
        <v>414</v>
      </c>
      <c r="AW131" s="278"/>
    </row>
    <row r="132" spans="1:49" ht="9.9499999999999993" customHeight="1" thickBot="1">
      <c r="A132" s="278"/>
      <c r="B132" s="391"/>
      <c r="C132" s="392"/>
      <c r="D132" s="393"/>
      <c r="E132" s="288"/>
      <c r="F132" s="278"/>
      <c r="G132" s="278"/>
      <c r="H132" s="278"/>
      <c r="I132" s="289"/>
      <c r="J132" s="395"/>
      <c r="K132" s="395"/>
      <c r="L132" s="395"/>
      <c r="M132" s="395"/>
      <c r="N132" s="395"/>
      <c r="O132" s="290"/>
      <c r="P132" s="290"/>
      <c r="Q132" s="395"/>
      <c r="R132" s="395"/>
      <c r="S132" s="395"/>
      <c r="T132" s="395"/>
      <c r="U132" s="395"/>
      <c r="V132" s="397"/>
      <c r="W132" s="398"/>
      <c r="X132" s="395"/>
      <c r="Y132" s="395"/>
      <c r="Z132" s="395"/>
      <c r="AA132" s="397"/>
      <c r="AB132" s="290"/>
      <c r="AC132" s="395"/>
      <c r="AD132" s="401"/>
      <c r="AE132" s="401"/>
      <c r="AF132" s="399"/>
      <c r="AG132" s="399"/>
      <c r="AH132" s="399"/>
      <c r="AI132" s="278"/>
      <c r="AJ132" s="401"/>
      <c r="AK132" s="399"/>
      <c r="AL132" s="399"/>
      <c r="AM132" s="278"/>
      <c r="AN132" s="278"/>
      <c r="AO132" s="278"/>
      <c r="AP132" s="289"/>
      <c r="AQ132" s="397"/>
      <c r="AR132" s="397"/>
      <c r="AS132" s="397"/>
      <c r="AT132" s="397"/>
      <c r="AU132" s="397"/>
      <c r="AV132" s="397"/>
      <c r="AW132" s="278"/>
    </row>
    <row r="133" spans="1:49" ht="14.1" customHeight="1" thickBot="1">
      <c r="A133" s="278"/>
      <c r="B133" s="391"/>
      <c r="C133" s="392"/>
      <c r="D133" s="393"/>
      <c r="E133" s="288"/>
      <c r="F133" s="278"/>
      <c r="G133" s="278"/>
      <c r="H133" s="278"/>
      <c r="I133" s="289"/>
      <c r="J133" s="395"/>
      <c r="K133" s="395"/>
      <c r="L133" s="395"/>
      <c r="M133" s="395"/>
      <c r="N133" s="395"/>
      <c r="O133" s="290"/>
      <c r="P133" s="290"/>
      <c r="Q133" s="395"/>
      <c r="R133" s="395"/>
      <c r="S133" s="395"/>
      <c r="T133" s="395"/>
      <c r="U133" s="395"/>
      <c r="V133" s="397"/>
      <c r="W133" s="398"/>
      <c r="X133" s="395"/>
      <c r="Y133" s="395"/>
      <c r="Z133" s="395"/>
      <c r="AA133" s="397"/>
      <c r="AB133" s="290"/>
      <c r="AC133" s="395"/>
      <c r="AD133" s="401"/>
      <c r="AE133" s="401"/>
      <c r="AF133" s="399"/>
      <c r="AG133" s="399"/>
      <c r="AH133" s="399" t="s">
        <v>608</v>
      </c>
      <c r="AI133" s="400"/>
      <c r="AJ133" s="401" t="s">
        <v>609</v>
      </c>
      <c r="AK133" s="399" t="s">
        <v>410</v>
      </c>
      <c r="AL133" s="399"/>
      <c r="AM133" s="400"/>
      <c r="AN133" s="400"/>
      <c r="AO133" s="400"/>
      <c r="AP133" s="289"/>
      <c r="AQ133" s="397"/>
      <c r="AR133" s="397"/>
      <c r="AS133" s="397"/>
      <c r="AT133" s="397"/>
      <c r="AU133" s="397"/>
      <c r="AV133" s="397"/>
      <c r="AW133" s="278"/>
    </row>
    <row r="134" spans="1:49" ht="6" customHeight="1" thickBot="1">
      <c r="A134" s="278"/>
      <c r="B134" s="391"/>
      <c r="C134" s="392"/>
      <c r="D134" s="393"/>
      <c r="E134" s="288"/>
      <c r="F134" s="278"/>
      <c r="G134" s="278"/>
      <c r="H134" s="278"/>
      <c r="I134" s="289"/>
      <c r="J134" s="395"/>
      <c r="K134" s="395"/>
      <c r="L134" s="395"/>
      <c r="M134" s="395"/>
      <c r="N134" s="395"/>
      <c r="O134" s="290"/>
      <c r="P134" s="290"/>
      <c r="Q134" s="395"/>
      <c r="R134" s="395"/>
      <c r="S134" s="395"/>
      <c r="T134" s="395"/>
      <c r="U134" s="395"/>
      <c r="V134" s="397"/>
      <c r="W134" s="398"/>
      <c r="X134" s="395"/>
      <c r="Y134" s="395"/>
      <c r="Z134" s="395"/>
      <c r="AA134" s="397"/>
      <c r="AB134" s="290"/>
      <c r="AC134" s="395"/>
      <c r="AD134" s="288"/>
      <c r="AE134" s="278"/>
      <c r="AF134" s="278"/>
      <c r="AG134" s="289"/>
      <c r="AH134" s="399"/>
      <c r="AI134" s="400"/>
      <c r="AJ134" s="401"/>
      <c r="AK134" s="399"/>
      <c r="AL134" s="399"/>
      <c r="AM134" s="400"/>
      <c r="AN134" s="400"/>
      <c r="AO134" s="400"/>
      <c r="AP134" s="289"/>
      <c r="AQ134" s="397"/>
      <c r="AR134" s="397"/>
      <c r="AS134" s="397"/>
      <c r="AT134" s="397"/>
      <c r="AU134" s="397"/>
      <c r="AV134" s="397"/>
      <c r="AW134" s="278"/>
    </row>
    <row r="135" spans="1:49" ht="6.95" customHeight="1" thickBot="1">
      <c r="A135" s="278"/>
      <c r="B135" s="391"/>
      <c r="C135" s="392"/>
      <c r="D135" s="393"/>
      <c r="E135" s="288"/>
      <c r="F135" s="278"/>
      <c r="G135" s="278"/>
      <c r="H135" s="278"/>
      <c r="I135" s="289"/>
      <c r="J135" s="395"/>
      <c r="K135" s="395"/>
      <c r="L135" s="395"/>
      <c r="M135" s="395"/>
      <c r="N135" s="395"/>
      <c r="O135" s="290"/>
      <c r="P135" s="290"/>
      <c r="Q135" s="395"/>
      <c r="R135" s="395"/>
      <c r="S135" s="395"/>
      <c r="T135" s="395"/>
      <c r="U135" s="395"/>
      <c r="V135" s="397"/>
      <c r="W135" s="398"/>
      <c r="X135" s="395"/>
      <c r="Y135" s="395"/>
      <c r="Z135" s="395"/>
      <c r="AA135" s="397"/>
      <c r="AB135" s="290"/>
      <c r="AC135" s="395"/>
      <c r="AD135" s="288"/>
      <c r="AE135" s="278"/>
      <c r="AF135" s="278"/>
      <c r="AG135" s="289"/>
      <c r="AH135" s="399"/>
      <c r="AI135" s="278"/>
      <c r="AJ135" s="401"/>
      <c r="AK135" s="399"/>
      <c r="AL135" s="399"/>
      <c r="AM135" s="278"/>
      <c r="AN135" s="278"/>
      <c r="AO135" s="278"/>
      <c r="AP135" s="289"/>
      <c r="AQ135" s="397"/>
      <c r="AR135" s="397"/>
      <c r="AS135" s="397"/>
      <c r="AT135" s="397"/>
      <c r="AU135" s="397"/>
      <c r="AV135" s="397"/>
      <c r="AW135" s="278"/>
    </row>
    <row r="136" spans="1:49" ht="3" customHeight="1" thickBot="1">
      <c r="A136" s="278"/>
      <c r="B136" s="391"/>
      <c r="C136" s="392"/>
      <c r="D136" s="393"/>
      <c r="E136" s="288"/>
      <c r="F136" s="278"/>
      <c r="G136" s="278"/>
      <c r="H136" s="278"/>
      <c r="I136" s="289"/>
      <c r="J136" s="395"/>
      <c r="K136" s="395"/>
      <c r="L136" s="395"/>
      <c r="M136" s="395"/>
      <c r="N136" s="395"/>
      <c r="O136" s="290"/>
      <c r="P136" s="290"/>
      <c r="Q136" s="395"/>
      <c r="R136" s="395"/>
      <c r="S136" s="395"/>
      <c r="T136" s="395"/>
      <c r="U136" s="395"/>
      <c r="V136" s="397"/>
      <c r="W136" s="403" t="s">
        <v>610</v>
      </c>
      <c r="X136" s="395"/>
      <c r="Y136" s="395"/>
      <c r="Z136" s="395"/>
      <c r="AA136" s="397"/>
      <c r="AB136" s="290"/>
      <c r="AC136" s="395"/>
      <c r="AD136" s="288"/>
      <c r="AE136" s="278"/>
      <c r="AF136" s="278"/>
      <c r="AG136" s="289"/>
      <c r="AH136" s="399"/>
      <c r="AI136" s="278"/>
      <c r="AJ136" s="401"/>
      <c r="AK136" s="399"/>
      <c r="AL136" s="399"/>
      <c r="AM136" s="278"/>
      <c r="AN136" s="278"/>
      <c r="AO136" s="278"/>
      <c r="AP136" s="289"/>
      <c r="AQ136" s="397"/>
      <c r="AR136" s="397"/>
      <c r="AS136" s="397"/>
      <c r="AT136" s="397"/>
      <c r="AU136" s="397"/>
      <c r="AV136" s="397"/>
      <c r="AW136" s="278"/>
    </row>
    <row r="137" spans="1:49" ht="20.100000000000001" customHeight="1" thickBot="1">
      <c r="A137" s="278"/>
      <c r="B137" s="391"/>
      <c r="C137" s="392"/>
      <c r="D137" s="393"/>
      <c r="E137" s="288"/>
      <c r="F137" s="278"/>
      <c r="G137" s="278"/>
      <c r="H137" s="278"/>
      <c r="I137" s="289"/>
      <c r="J137" s="395"/>
      <c r="K137" s="395"/>
      <c r="L137" s="395"/>
      <c r="M137" s="395"/>
      <c r="N137" s="395"/>
      <c r="O137" s="290"/>
      <c r="P137" s="290"/>
      <c r="Q137" s="395"/>
      <c r="R137" s="395"/>
      <c r="S137" s="395"/>
      <c r="T137" s="395"/>
      <c r="U137" s="395"/>
      <c r="V137" s="397"/>
      <c r="W137" s="403"/>
      <c r="X137" s="395"/>
      <c r="Y137" s="395"/>
      <c r="Z137" s="395"/>
      <c r="AA137" s="397"/>
      <c r="AB137" s="290"/>
      <c r="AC137" s="395"/>
      <c r="AD137" s="288"/>
      <c r="AE137" s="278"/>
      <c r="AF137" s="278"/>
      <c r="AG137" s="289"/>
      <c r="AH137" s="296" t="s">
        <v>611</v>
      </c>
      <c r="AI137" s="290"/>
      <c r="AJ137" s="297" t="s">
        <v>612</v>
      </c>
      <c r="AK137" s="399" t="s">
        <v>410</v>
      </c>
      <c r="AL137" s="399"/>
      <c r="AM137" s="400"/>
      <c r="AN137" s="400"/>
      <c r="AO137" s="400"/>
      <c r="AP137" s="289"/>
      <c r="AQ137" s="397"/>
      <c r="AR137" s="397"/>
      <c r="AS137" s="397"/>
      <c r="AT137" s="397"/>
      <c r="AU137" s="397"/>
      <c r="AV137" s="397"/>
      <c r="AW137" s="278"/>
    </row>
    <row r="138" spans="1:49" ht="6.95" customHeight="1" thickBot="1">
      <c r="A138" s="278"/>
      <c r="B138" s="391"/>
      <c r="C138" s="392"/>
      <c r="D138" s="393"/>
      <c r="E138" s="288"/>
      <c r="F138" s="278"/>
      <c r="G138" s="278"/>
      <c r="H138" s="278"/>
      <c r="I138" s="289"/>
      <c r="J138" s="395"/>
      <c r="K138" s="395"/>
      <c r="L138" s="395"/>
      <c r="M138" s="395"/>
      <c r="N138" s="395"/>
      <c r="O138" s="290"/>
      <c r="P138" s="290"/>
      <c r="Q138" s="395"/>
      <c r="R138" s="395"/>
      <c r="S138" s="395"/>
      <c r="T138" s="395"/>
      <c r="U138" s="395"/>
      <c r="V138" s="397"/>
      <c r="W138" s="403"/>
      <c r="X138" s="395"/>
      <c r="Y138" s="395"/>
      <c r="Z138" s="395"/>
      <c r="AA138" s="397"/>
      <c r="AB138" s="290"/>
      <c r="AC138" s="395"/>
      <c r="AD138" s="288"/>
      <c r="AE138" s="278"/>
      <c r="AF138" s="278"/>
      <c r="AG138" s="289"/>
      <c r="AH138" s="399" t="s">
        <v>613</v>
      </c>
      <c r="AI138" s="400"/>
      <c r="AJ138" s="401" t="s">
        <v>614</v>
      </c>
      <c r="AK138" s="399" t="s">
        <v>410</v>
      </c>
      <c r="AL138" s="399"/>
      <c r="AM138" s="400"/>
      <c r="AN138" s="400"/>
      <c r="AO138" s="400"/>
      <c r="AP138" s="289"/>
      <c r="AQ138" s="397"/>
      <c r="AR138" s="397"/>
      <c r="AS138" s="397"/>
      <c r="AT138" s="397"/>
      <c r="AU138" s="397"/>
      <c r="AV138" s="397"/>
      <c r="AW138" s="278"/>
    </row>
    <row r="139" spans="1:49" ht="12.95" customHeight="1" thickBot="1">
      <c r="A139" s="278"/>
      <c r="B139" s="391"/>
      <c r="C139" s="392"/>
      <c r="D139" s="393"/>
      <c r="E139" s="288"/>
      <c r="F139" s="278"/>
      <c r="G139" s="278"/>
      <c r="H139" s="278"/>
      <c r="I139" s="289"/>
      <c r="J139" s="395"/>
      <c r="K139" s="395"/>
      <c r="L139" s="395"/>
      <c r="M139" s="395"/>
      <c r="N139" s="395"/>
      <c r="O139" s="290"/>
      <c r="P139" s="290"/>
      <c r="Q139" s="395"/>
      <c r="R139" s="395"/>
      <c r="S139" s="395"/>
      <c r="T139" s="395"/>
      <c r="U139" s="395"/>
      <c r="V139" s="397"/>
      <c r="W139" s="406" t="s">
        <v>615</v>
      </c>
      <c r="X139" s="395"/>
      <c r="Y139" s="395"/>
      <c r="Z139" s="395"/>
      <c r="AA139" s="397"/>
      <c r="AB139" s="290"/>
      <c r="AC139" s="395"/>
      <c r="AD139" s="288"/>
      <c r="AE139" s="278"/>
      <c r="AF139" s="278"/>
      <c r="AG139" s="289"/>
      <c r="AH139" s="399"/>
      <c r="AI139" s="400"/>
      <c r="AJ139" s="401"/>
      <c r="AK139" s="399"/>
      <c r="AL139" s="399"/>
      <c r="AM139" s="400"/>
      <c r="AN139" s="400"/>
      <c r="AO139" s="400"/>
      <c r="AP139" s="289"/>
      <c r="AQ139" s="397"/>
      <c r="AR139" s="397"/>
      <c r="AS139" s="397"/>
      <c r="AT139" s="397"/>
      <c r="AU139" s="397"/>
      <c r="AV139" s="397"/>
      <c r="AW139" s="278"/>
    </row>
    <row r="140" spans="1:49" ht="17.100000000000001" customHeight="1" thickBot="1">
      <c r="A140" s="278"/>
      <c r="B140" s="391"/>
      <c r="C140" s="392"/>
      <c r="D140" s="393"/>
      <c r="E140" s="291"/>
      <c r="F140" s="292"/>
      <c r="G140" s="292"/>
      <c r="H140" s="292"/>
      <c r="I140" s="293"/>
      <c r="J140" s="395"/>
      <c r="K140" s="395"/>
      <c r="L140" s="395"/>
      <c r="M140" s="395"/>
      <c r="N140" s="395"/>
      <c r="O140" s="294"/>
      <c r="P140" s="294"/>
      <c r="Q140" s="395"/>
      <c r="R140" s="395"/>
      <c r="S140" s="395"/>
      <c r="T140" s="395"/>
      <c r="U140" s="395"/>
      <c r="V140" s="397"/>
      <c r="W140" s="406"/>
      <c r="X140" s="395"/>
      <c r="Y140" s="395"/>
      <c r="Z140" s="395"/>
      <c r="AA140" s="397"/>
      <c r="AB140" s="294"/>
      <c r="AC140" s="395"/>
      <c r="AD140" s="291"/>
      <c r="AE140" s="292"/>
      <c r="AF140" s="292"/>
      <c r="AG140" s="293"/>
      <c r="AH140" s="291"/>
      <c r="AI140" s="292"/>
      <c r="AJ140" s="292"/>
      <c r="AK140" s="292"/>
      <c r="AL140" s="292"/>
      <c r="AM140" s="292"/>
      <c r="AN140" s="292"/>
      <c r="AO140" s="292"/>
      <c r="AP140" s="293"/>
      <c r="AQ140" s="397"/>
      <c r="AR140" s="397"/>
      <c r="AS140" s="397"/>
      <c r="AT140" s="397"/>
      <c r="AU140" s="397"/>
      <c r="AV140" s="397"/>
      <c r="AW140" s="278"/>
    </row>
    <row r="141" spans="1:49" ht="18" customHeight="1" thickBot="1">
      <c r="A141" s="278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  <c r="AA141" s="278"/>
      <c r="AB141" s="278"/>
      <c r="AC141" s="278"/>
      <c r="AD141" s="278"/>
      <c r="AE141" s="278"/>
      <c r="AF141" s="278"/>
      <c r="AG141" s="278"/>
      <c r="AH141" s="278"/>
      <c r="AI141" s="278"/>
      <c r="AJ141" s="278"/>
      <c r="AK141" s="278"/>
      <c r="AL141" s="278"/>
      <c r="AM141" s="278"/>
      <c r="AN141" s="278"/>
      <c r="AO141" s="278"/>
      <c r="AP141" s="278"/>
      <c r="AQ141" s="278"/>
      <c r="AR141" s="278"/>
      <c r="AS141" s="278"/>
      <c r="AT141" s="278"/>
      <c r="AU141" s="404">
        <v>3</v>
      </c>
      <c r="AV141" s="404"/>
      <c r="AW141" s="278"/>
    </row>
    <row r="142" spans="1:49" ht="20.100000000000001" customHeight="1" thickBot="1">
      <c r="A142" s="278"/>
      <c r="B142" s="391"/>
      <c r="C142" s="392"/>
      <c r="D142" s="393"/>
      <c r="E142" s="284" t="s">
        <v>616</v>
      </c>
      <c r="F142" s="394" t="s">
        <v>617</v>
      </c>
      <c r="G142" s="394"/>
      <c r="H142" s="394"/>
      <c r="I142" s="394"/>
      <c r="J142" s="395" t="s">
        <v>618</v>
      </c>
      <c r="K142" s="395"/>
      <c r="L142" s="395" t="s">
        <v>619</v>
      </c>
      <c r="M142" s="395" t="s">
        <v>392</v>
      </c>
      <c r="N142" s="395"/>
      <c r="O142" s="398" t="s">
        <v>620</v>
      </c>
      <c r="P142" s="285" t="s">
        <v>621</v>
      </c>
      <c r="Q142" s="395" t="s">
        <v>395</v>
      </c>
      <c r="R142" s="395" t="s">
        <v>396</v>
      </c>
      <c r="S142" s="395" t="s">
        <v>622</v>
      </c>
      <c r="T142" s="395" t="s">
        <v>437</v>
      </c>
      <c r="U142" s="395" t="s">
        <v>438</v>
      </c>
      <c r="V142" s="397"/>
      <c r="W142" s="398" t="s">
        <v>623</v>
      </c>
      <c r="X142" s="395" t="s">
        <v>571</v>
      </c>
      <c r="Y142" s="395" t="s">
        <v>437</v>
      </c>
      <c r="Z142" s="395" t="s">
        <v>438</v>
      </c>
      <c r="AA142" s="397"/>
      <c r="AB142" s="285" t="s">
        <v>402</v>
      </c>
      <c r="AC142" s="395" t="s">
        <v>624</v>
      </c>
      <c r="AD142" s="401" t="s">
        <v>404</v>
      </c>
      <c r="AE142" s="401" t="s">
        <v>405</v>
      </c>
      <c r="AF142" s="399" t="s">
        <v>406</v>
      </c>
      <c r="AG142" s="399" t="s">
        <v>407</v>
      </c>
      <c r="AH142" s="296" t="s">
        <v>451</v>
      </c>
      <c r="AI142" s="286"/>
      <c r="AJ142" s="297" t="s">
        <v>625</v>
      </c>
      <c r="AK142" s="399" t="s">
        <v>410</v>
      </c>
      <c r="AL142" s="399"/>
      <c r="AM142" s="402"/>
      <c r="AN142" s="402"/>
      <c r="AO142" s="402"/>
      <c r="AP142" s="287"/>
      <c r="AQ142" s="397" t="s">
        <v>626</v>
      </c>
      <c r="AR142" s="397" t="s">
        <v>410</v>
      </c>
      <c r="AS142" s="397" t="s">
        <v>412</v>
      </c>
      <c r="AT142" s="397" t="s">
        <v>413</v>
      </c>
      <c r="AU142" s="397"/>
      <c r="AV142" s="397" t="s">
        <v>414</v>
      </c>
      <c r="AW142" s="278"/>
    </row>
    <row r="143" spans="1:49" ht="9.9499999999999993" customHeight="1" thickBot="1">
      <c r="A143" s="278"/>
      <c r="B143" s="391"/>
      <c r="C143" s="392"/>
      <c r="D143" s="393"/>
      <c r="E143" s="288"/>
      <c r="F143" s="278"/>
      <c r="G143" s="278"/>
      <c r="H143" s="278"/>
      <c r="I143" s="289"/>
      <c r="J143" s="395"/>
      <c r="K143" s="395"/>
      <c r="L143" s="395"/>
      <c r="M143" s="395"/>
      <c r="N143" s="395"/>
      <c r="O143" s="398"/>
      <c r="P143" s="398" t="s">
        <v>627</v>
      </c>
      <c r="Q143" s="395"/>
      <c r="R143" s="395"/>
      <c r="S143" s="395"/>
      <c r="T143" s="395"/>
      <c r="U143" s="395"/>
      <c r="V143" s="397"/>
      <c r="W143" s="398"/>
      <c r="X143" s="395"/>
      <c r="Y143" s="395"/>
      <c r="Z143" s="395"/>
      <c r="AA143" s="397"/>
      <c r="AB143" s="290"/>
      <c r="AC143" s="395"/>
      <c r="AD143" s="401"/>
      <c r="AE143" s="401"/>
      <c r="AF143" s="399"/>
      <c r="AG143" s="399"/>
      <c r="AH143" s="288"/>
      <c r="AI143" s="278"/>
      <c r="AJ143" s="278"/>
      <c r="AK143" s="278"/>
      <c r="AL143" s="278"/>
      <c r="AM143" s="278"/>
      <c r="AN143" s="278"/>
      <c r="AO143" s="278"/>
      <c r="AP143" s="289"/>
      <c r="AQ143" s="397"/>
      <c r="AR143" s="397"/>
      <c r="AS143" s="397"/>
      <c r="AT143" s="397"/>
      <c r="AU143" s="397"/>
      <c r="AV143" s="397"/>
      <c r="AW143" s="278"/>
    </row>
    <row r="144" spans="1:49" ht="9.9499999999999993" customHeight="1" thickBot="1">
      <c r="A144" s="278"/>
      <c r="B144" s="391"/>
      <c r="C144" s="392"/>
      <c r="D144" s="393"/>
      <c r="E144" s="288"/>
      <c r="F144" s="278"/>
      <c r="G144" s="278"/>
      <c r="H144" s="278"/>
      <c r="I144" s="289"/>
      <c r="J144" s="395"/>
      <c r="K144" s="395"/>
      <c r="L144" s="395"/>
      <c r="M144" s="395"/>
      <c r="N144" s="395"/>
      <c r="O144" s="398" t="s">
        <v>628</v>
      </c>
      <c r="P144" s="398"/>
      <c r="Q144" s="395"/>
      <c r="R144" s="395"/>
      <c r="S144" s="395"/>
      <c r="T144" s="395"/>
      <c r="U144" s="395"/>
      <c r="V144" s="397"/>
      <c r="W144" s="398"/>
      <c r="X144" s="395"/>
      <c r="Y144" s="395"/>
      <c r="Z144" s="395"/>
      <c r="AA144" s="397"/>
      <c r="AB144" s="290"/>
      <c r="AC144" s="395"/>
      <c r="AD144" s="401"/>
      <c r="AE144" s="401"/>
      <c r="AF144" s="399"/>
      <c r="AG144" s="399"/>
      <c r="AH144" s="288"/>
      <c r="AI144" s="278"/>
      <c r="AJ144" s="278"/>
      <c r="AK144" s="278"/>
      <c r="AL144" s="278"/>
      <c r="AM144" s="278"/>
      <c r="AN144" s="278"/>
      <c r="AO144" s="278"/>
      <c r="AP144" s="289"/>
      <c r="AQ144" s="397"/>
      <c r="AR144" s="397"/>
      <c r="AS144" s="397"/>
      <c r="AT144" s="397"/>
      <c r="AU144" s="397"/>
      <c r="AV144" s="397"/>
      <c r="AW144" s="278"/>
    </row>
    <row r="145" spans="1:49" ht="3.95" customHeight="1" thickBot="1">
      <c r="A145" s="278"/>
      <c r="B145" s="391"/>
      <c r="C145" s="392"/>
      <c r="D145" s="393"/>
      <c r="E145" s="288"/>
      <c r="F145" s="278"/>
      <c r="G145" s="278"/>
      <c r="H145" s="278"/>
      <c r="I145" s="289"/>
      <c r="J145" s="395"/>
      <c r="K145" s="395"/>
      <c r="L145" s="395"/>
      <c r="M145" s="395"/>
      <c r="N145" s="395"/>
      <c r="O145" s="398"/>
      <c r="P145" s="398" t="s">
        <v>629</v>
      </c>
      <c r="Q145" s="395"/>
      <c r="R145" s="395"/>
      <c r="S145" s="395"/>
      <c r="T145" s="395"/>
      <c r="U145" s="395"/>
      <c r="V145" s="397"/>
      <c r="W145" s="398"/>
      <c r="X145" s="395"/>
      <c r="Y145" s="395"/>
      <c r="Z145" s="395"/>
      <c r="AA145" s="397"/>
      <c r="AB145" s="290"/>
      <c r="AC145" s="395"/>
      <c r="AD145" s="401"/>
      <c r="AE145" s="401"/>
      <c r="AF145" s="399"/>
      <c r="AG145" s="399"/>
      <c r="AH145" s="288"/>
      <c r="AI145" s="278"/>
      <c r="AJ145" s="278"/>
      <c r="AK145" s="278"/>
      <c r="AL145" s="278"/>
      <c r="AM145" s="278"/>
      <c r="AN145" s="278"/>
      <c r="AO145" s="278"/>
      <c r="AP145" s="289"/>
      <c r="AQ145" s="397"/>
      <c r="AR145" s="397"/>
      <c r="AS145" s="397"/>
      <c r="AT145" s="397"/>
      <c r="AU145" s="397"/>
      <c r="AV145" s="397"/>
      <c r="AW145" s="278"/>
    </row>
    <row r="146" spans="1:49" ht="6" customHeight="1" thickBot="1">
      <c r="A146" s="278"/>
      <c r="B146" s="391"/>
      <c r="C146" s="392"/>
      <c r="D146" s="393"/>
      <c r="E146" s="288"/>
      <c r="F146" s="278"/>
      <c r="G146" s="278"/>
      <c r="H146" s="278"/>
      <c r="I146" s="289"/>
      <c r="J146" s="395"/>
      <c r="K146" s="395"/>
      <c r="L146" s="395"/>
      <c r="M146" s="395"/>
      <c r="N146" s="395"/>
      <c r="O146" s="398"/>
      <c r="P146" s="398"/>
      <c r="Q146" s="395"/>
      <c r="R146" s="395"/>
      <c r="S146" s="395"/>
      <c r="T146" s="395"/>
      <c r="U146" s="395"/>
      <c r="V146" s="397"/>
      <c r="W146" s="403" t="s">
        <v>630</v>
      </c>
      <c r="X146" s="395"/>
      <c r="Y146" s="395"/>
      <c r="Z146" s="395"/>
      <c r="AA146" s="397"/>
      <c r="AB146" s="290"/>
      <c r="AC146" s="395"/>
      <c r="AD146" s="288"/>
      <c r="AE146" s="278"/>
      <c r="AF146" s="278"/>
      <c r="AG146" s="289"/>
      <c r="AH146" s="288"/>
      <c r="AI146" s="278"/>
      <c r="AJ146" s="278"/>
      <c r="AK146" s="278"/>
      <c r="AL146" s="278"/>
      <c r="AM146" s="278"/>
      <c r="AN146" s="278"/>
      <c r="AO146" s="278"/>
      <c r="AP146" s="289"/>
      <c r="AQ146" s="397"/>
      <c r="AR146" s="397"/>
      <c r="AS146" s="397"/>
      <c r="AT146" s="397"/>
      <c r="AU146" s="397"/>
      <c r="AV146" s="397"/>
      <c r="AW146" s="278"/>
    </row>
    <row r="147" spans="1:49" ht="9.9499999999999993" customHeight="1" thickBot="1">
      <c r="A147" s="278"/>
      <c r="B147" s="391"/>
      <c r="C147" s="392"/>
      <c r="D147" s="393"/>
      <c r="E147" s="288"/>
      <c r="F147" s="278"/>
      <c r="G147" s="278"/>
      <c r="H147" s="278"/>
      <c r="I147" s="289"/>
      <c r="J147" s="395"/>
      <c r="K147" s="395"/>
      <c r="L147" s="395"/>
      <c r="M147" s="395"/>
      <c r="N147" s="395"/>
      <c r="O147" s="398" t="s">
        <v>631</v>
      </c>
      <c r="P147" s="398"/>
      <c r="Q147" s="395"/>
      <c r="R147" s="395"/>
      <c r="S147" s="395"/>
      <c r="T147" s="395"/>
      <c r="U147" s="395"/>
      <c r="V147" s="397"/>
      <c r="W147" s="403"/>
      <c r="X147" s="395"/>
      <c r="Y147" s="395"/>
      <c r="Z147" s="395"/>
      <c r="AA147" s="397"/>
      <c r="AB147" s="290"/>
      <c r="AC147" s="395"/>
      <c r="AD147" s="288"/>
      <c r="AE147" s="278"/>
      <c r="AF147" s="278"/>
      <c r="AG147" s="289"/>
      <c r="AH147" s="288"/>
      <c r="AI147" s="278"/>
      <c r="AJ147" s="278"/>
      <c r="AK147" s="278"/>
      <c r="AL147" s="278"/>
      <c r="AM147" s="278"/>
      <c r="AN147" s="278"/>
      <c r="AO147" s="278"/>
      <c r="AP147" s="289"/>
      <c r="AQ147" s="397"/>
      <c r="AR147" s="397"/>
      <c r="AS147" s="397"/>
      <c r="AT147" s="397"/>
      <c r="AU147" s="397"/>
      <c r="AV147" s="397"/>
      <c r="AW147" s="278"/>
    </row>
    <row r="148" spans="1:49" ht="9.9499999999999993" customHeight="1" thickBot="1">
      <c r="A148" s="278"/>
      <c r="B148" s="391"/>
      <c r="C148" s="392"/>
      <c r="D148" s="393"/>
      <c r="E148" s="288"/>
      <c r="F148" s="278"/>
      <c r="G148" s="278"/>
      <c r="H148" s="278"/>
      <c r="I148" s="289"/>
      <c r="J148" s="395"/>
      <c r="K148" s="395"/>
      <c r="L148" s="395"/>
      <c r="M148" s="395"/>
      <c r="N148" s="395"/>
      <c r="O148" s="398"/>
      <c r="P148" s="290"/>
      <c r="Q148" s="395"/>
      <c r="R148" s="395"/>
      <c r="S148" s="395"/>
      <c r="T148" s="395"/>
      <c r="U148" s="395"/>
      <c r="V148" s="397"/>
      <c r="W148" s="403"/>
      <c r="X148" s="395"/>
      <c r="Y148" s="395"/>
      <c r="Z148" s="395"/>
      <c r="AA148" s="397"/>
      <c r="AB148" s="290"/>
      <c r="AC148" s="395"/>
      <c r="AD148" s="288"/>
      <c r="AE148" s="278"/>
      <c r="AF148" s="278"/>
      <c r="AG148" s="289"/>
      <c r="AH148" s="288"/>
      <c r="AI148" s="278"/>
      <c r="AJ148" s="278"/>
      <c r="AK148" s="278"/>
      <c r="AL148" s="278"/>
      <c r="AM148" s="278"/>
      <c r="AN148" s="278"/>
      <c r="AO148" s="278"/>
      <c r="AP148" s="289"/>
      <c r="AQ148" s="397"/>
      <c r="AR148" s="397"/>
      <c r="AS148" s="397"/>
      <c r="AT148" s="397"/>
      <c r="AU148" s="397"/>
      <c r="AV148" s="397"/>
      <c r="AW148" s="278"/>
    </row>
    <row r="149" spans="1:49" ht="30.95" customHeight="1" thickBot="1">
      <c r="A149" s="278"/>
      <c r="B149" s="391"/>
      <c r="C149" s="392"/>
      <c r="D149" s="393"/>
      <c r="E149" s="288"/>
      <c r="F149" s="278"/>
      <c r="G149" s="278"/>
      <c r="H149" s="278"/>
      <c r="I149" s="289"/>
      <c r="J149" s="395"/>
      <c r="K149" s="395"/>
      <c r="L149" s="395"/>
      <c r="M149" s="395"/>
      <c r="N149" s="395"/>
      <c r="O149" s="290"/>
      <c r="P149" s="290"/>
      <c r="Q149" s="395"/>
      <c r="R149" s="395"/>
      <c r="S149" s="395"/>
      <c r="T149" s="395"/>
      <c r="U149" s="395"/>
      <c r="V149" s="397"/>
      <c r="W149" s="403"/>
      <c r="X149" s="395"/>
      <c r="Y149" s="395"/>
      <c r="Z149" s="395"/>
      <c r="AA149" s="397"/>
      <c r="AB149" s="290"/>
      <c r="AC149" s="395"/>
      <c r="AD149" s="288"/>
      <c r="AE149" s="278"/>
      <c r="AF149" s="278"/>
      <c r="AG149" s="289"/>
      <c r="AH149" s="288"/>
      <c r="AI149" s="278"/>
      <c r="AJ149" s="278"/>
      <c r="AK149" s="278"/>
      <c r="AL149" s="278"/>
      <c r="AM149" s="278"/>
      <c r="AN149" s="278"/>
      <c r="AO149" s="278"/>
      <c r="AP149" s="289"/>
      <c r="AQ149" s="397"/>
      <c r="AR149" s="397"/>
      <c r="AS149" s="397"/>
      <c r="AT149" s="397"/>
      <c r="AU149" s="397"/>
      <c r="AV149" s="397"/>
      <c r="AW149" s="278"/>
    </row>
    <row r="150" spans="1:49" ht="44.1" customHeight="1" thickBot="1">
      <c r="A150" s="278"/>
      <c r="B150" s="391"/>
      <c r="C150" s="392"/>
      <c r="D150" s="393"/>
      <c r="E150" s="291"/>
      <c r="F150" s="292"/>
      <c r="G150" s="292"/>
      <c r="H150" s="292"/>
      <c r="I150" s="293"/>
      <c r="J150" s="395"/>
      <c r="K150" s="395"/>
      <c r="L150" s="395"/>
      <c r="M150" s="395"/>
      <c r="N150" s="395"/>
      <c r="O150" s="294"/>
      <c r="P150" s="294"/>
      <c r="Q150" s="395"/>
      <c r="R150" s="395"/>
      <c r="S150" s="395"/>
      <c r="T150" s="395"/>
      <c r="U150" s="395"/>
      <c r="V150" s="397"/>
      <c r="W150" s="295" t="s">
        <v>632</v>
      </c>
      <c r="X150" s="395"/>
      <c r="Y150" s="395"/>
      <c r="Z150" s="395"/>
      <c r="AA150" s="397"/>
      <c r="AB150" s="294"/>
      <c r="AC150" s="395"/>
      <c r="AD150" s="291"/>
      <c r="AE150" s="292"/>
      <c r="AF150" s="292"/>
      <c r="AG150" s="293"/>
      <c r="AH150" s="291"/>
      <c r="AI150" s="292"/>
      <c r="AJ150" s="292"/>
      <c r="AK150" s="292"/>
      <c r="AL150" s="292"/>
      <c r="AM150" s="292"/>
      <c r="AN150" s="292"/>
      <c r="AO150" s="292"/>
      <c r="AP150" s="293"/>
      <c r="AQ150" s="397"/>
      <c r="AR150" s="397"/>
      <c r="AS150" s="397"/>
      <c r="AT150" s="397"/>
      <c r="AU150" s="397"/>
      <c r="AV150" s="397"/>
      <c r="AW150" s="278"/>
    </row>
    <row r="151" spans="1:49" ht="20.100000000000001" customHeight="1" thickBot="1">
      <c r="A151" s="278"/>
      <c r="B151" s="391"/>
      <c r="C151" s="392"/>
      <c r="D151" s="393"/>
      <c r="E151" s="284" t="s">
        <v>633</v>
      </c>
      <c r="F151" s="394" t="s">
        <v>634</v>
      </c>
      <c r="G151" s="394"/>
      <c r="H151" s="394"/>
      <c r="I151" s="394"/>
      <c r="J151" s="395" t="s">
        <v>635</v>
      </c>
      <c r="K151" s="395"/>
      <c r="L151" s="395" t="s">
        <v>636</v>
      </c>
      <c r="M151" s="395" t="s">
        <v>392</v>
      </c>
      <c r="N151" s="395"/>
      <c r="O151" s="398" t="s">
        <v>637</v>
      </c>
      <c r="P151" s="285" t="s">
        <v>621</v>
      </c>
      <c r="Q151" s="395" t="s">
        <v>395</v>
      </c>
      <c r="R151" s="395" t="s">
        <v>396</v>
      </c>
      <c r="S151" s="395" t="s">
        <v>622</v>
      </c>
      <c r="T151" s="395" t="s">
        <v>437</v>
      </c>
      <c r="U151" s="395" t="s">
        <v>438</v>
      </c>
      <c r="V151" s="397"/>
      <c r="W151" s="398" t="s">
        <v>638</v>
      </c>
      <c r="X151" s="395" t="s">
        <v>401</v>
      </c>
      <c r="Y151" s="395" t="s">
        <v>437</v>
      </c>
      <c r="Z151" s="395" t="s">
        <v>438</v>
      </c>
      <c r="AA151" s="397"/>
      <c r="AB151" s="285" t="s">
        <v>402</v>
      </c>
      <c r="AC151" s="395" t="s">
        <v>403</v>
      </c>
      <c r="AD151" s="401" t="s">
        <v>404</v>
      </c>
      <c r="AE151" s="401" t="s">
        <v>405</v>
      </c>
      <c r="AF151" s="399" t="s">
        <v>406</v>
      </c>
      <c r="AG151" s="399" t="s">
        <v>407</v>
      </c>
      <c r="AH151" s="296" t="s">
        <v>639</v>
      </c>
      <c r="AI151" s="286"/>
      <c r="AJ151" s="297" t="s">
        <v>424</v>
      </c>
      <c r="AK151" s="399" t="s">
        <v>410</v>
      </c>
      <c r="AL151" s="399"/>
      <c r="AM151" s="402"/>
      <c r="AN151" s="402"/>
      <c r="AO151" s="402"/>
      <c r="AP151" s="287"/>
      <c r="AQ151" s="397" t="s">
        <v>640</v>
      </c>
      <c r="AR151" s="397" t="s">
        <v>410</v>
      </c>
      <c r="AS151" s="397" t="s">
        <v>412</v>
      </c>
      <c r="AT151" s="397" t="s">
        <v>413</v>
      </c>
      <c r="AU151" s="397"/>
      <c r="AV151" s="397" t="s">
        <v>518</v>
      </c>
      <c r="AW151" s="278"/>
    </row>
    <row r="152" spans="1:49" ht="9.9499999999999993" customHeight="1" thickBot="1">
      <c r="A152" s="278"/>
      <c r="B152" s="391"/>
      <c r="C152" s="392"/>
      <c r="D152" s="393"/>
      <c r="E152" s="288"/>
      <c r="F152" s="278"/>
      <c r="G152" s="278"/>
      <c r="H152" s="278"/>
      <c r="I152" s="289"/>
      <c r="J152" s="395"/>
      <c r="K152" s="395"/>
      <c r="L152" s="395"/>
      <c r="M152" s="395"/>
      <c r="N152" s="395"/>
      <c r="O152" s="398"/>
      <c r="P152" s="398" t="s">
        <v>641</v>
      </c>
      <c r="Q152" s="395"/>
      <c r="R152" s="395"/>
      <c r="S152" s="395"/>
      <c r="T152" s="395"/>
      <c r="U152" s="395"/>
      <c r="V152" s="397"/>
      <c r="W152" s="398"/>
      <c r="X152" s="395"/>
      <c r="Y152" s="395"/>
      <c r="Z152" s="395"/>
      <c r="AA152" s="397"/>
      <c r="AB152" s="290"/>
      <c r="AC152" s="395"/>
      <c r="AD152" s="401"/>
      <c r="AE152" s="401"/>
      <c r="AF152" s="399"/>
      <c r="AG152" s="399"/>
      <c r="AH152" s="288"/>
      <c r="AI152" s="278"/>
      <c r="AJ152" s="278"/>
      <c r="AK152" s="278"/>
      <c r="AL152" s="278"/>
      <c r="AM152" s="278"/>
      <c r="AN152" s="278"/>
      <c r="AO152" s="278"/>
      <c r="AP152" s="289"/>
      <c r="AQ152" s="397"/>
      <c r="AR152" s="397"/>
      <c r="AS152" s="397"/>
      <c r="AT152" s="397"/>
      <c r="AU152" s="397"/>
      <c r="AV152" s="397"/>
      <c r="AW152" s="278"/>
    </row>
    <row r="153" spans="1:49" ht="9.9499999999999993" customHeight="1" thickBot="1">
      <c r="A153" s="278"/>
      <c r="B153" s="391"/>
      <c r="C153" s="392"/>
      <c r="D153" s="393"/>
      <c r="E153" s="288"/>
      <c r="F153" s="278"/>
      <c r="G153" s="278"/>
      <c r="H153" s="278"/>
      <c r="I153" s="289"/>
      <c r="J153" s="395"/>
      <c r="K153" s="395"/>
      <c r="L153" s="395"/>
      <c r="M153" s="395"/>
      <c r="N153" s="395"/>
      <c r="O153" s="398" t="s">
        <v>642</v>
      </c>
      <c r="P153" s="398"/>
      <c r="Q153" s="395"/>
      <c r="R153" s="395"/>
      <c r="S153" s="395"/>
      <c r="T153" s="395"/>
      <c r="U153" s="395"/>
      <c r="V153" s="397"/>
      <c r="W153" s="403" t="s">
        <v>643</v>
      </c>
      <c r="X153" s="395"/>
      <c r="Y153" s="395"/>
      <c r="Z153" s="395"/>
      <c r="AA153" s="397"/>
      <c r="AB153" s="290"/>
      <c r="AC153" s="395"/>
      <c r="AD153" s="401"/>
      <c r="AE153" s="401"/>
      <c r="AF153" s="399"/>
      <c r="AG153" s="399"/>
      <c r="AH153" s="288"/>
      <c r="AI153" s="278"/>
      <c r="AJ153" s="278"/>
      <c r="AK153" s="278"/>
      <c r="AL153" s="278"/>
      <c r="AM153" s="278"/>
      <c r="AN153" s="278"/>
      <c r="AO153" s="278"/>
      <c r="AP153" s="289"/>
      <c r="AQ153" s="397"/>
      <c r="AR153" s="397"/>
      <c r="AS153" s="397"/>
      <c r="AT153" s="397"/>
      <c r="AU153" s="397"/>
      <c r="AV153" s="397"/>
      <c r="AW153" s="278"/>
    </row>
    <row r="154" spans="1:49" ht="3.95" customHeight="1" thickBot="1">
      <c r="A154" s="278"/>
      <c r="B154" s="391"/>
      <c r="C154" s="392"/>
      <c r="D154" s="393"/>
      <c r="E154" s="288"/>
      <c r="F154" s="278"/>
      <c r="G154" s="278"/>
      <c r="H154" s="278"/>
      <c r="I154" s="289"/>
      <c r="J154" s="395"/>
      <c r="K154" s="395"/>
      <c r="L154" s="395"/>
      <c r="M154" s="395"/>
      <c r="N154" s="395"/>
      <c r="O154" s="398"/>
      <c r="P154" s="398" t="s">
        <v>644</v>
      </c>
      <c r="Q154" s="395"/>
      <c r="R154" s="395"/>
      <c r="S154" s="395"/>
      <c r="T154" s="395"/>
      <c r="U154" s="395"/>
      <c r="V154" s="397"/>
      <c r="W154" s="403"/>
      <c r="X154" s="395"/>
      <c r="Y154" s="395"/>
      <c r="Z154" s="395"/>
      <c r="AA154" s="397"/>
      <c r="AB154" s="290"/>
      <c r="AC154" s="395"/>
      <c r="AD154" s="401"/>
      <c r="AE154" s="401"/>
      <c r="AF154" s="399"/>
      <c r="AG154" s="399"/>
      <c r="AH154" s="288"/>
      <c r="AI154" s="278"/>
      <c r="AJ154" s="278"/>
      <c r="AK154" s="278"/>
      <c r="AL154" s="278"/>
      <c r="AM154" s="278"/>
      <c r="AN154" s="278"/>
      <c r="AO154" s="278"/>
      <c r="AP154" s="289"/>
      <c r="AQ154" s="397"/>
      <c r="AR154" s="397"/>
      <c r="AS154" s="397"/>
      <c r="AT154" s="397"/>
      <c r="AU154" s="397"/>
      <c r="AV154" s="397"/>
      <c r="AW154" s="278"/>
    </row>
    <row r="155" spans="1:49" ht="6" customHeight="1" thickBot="1">
      <c r="A155" s="278"/>
      <c r="B155" s="391"/>
      <c r="C155" s="392"/>
      <c r="D155" s="393"/>
      <c r="E155" s="288"/>
      <c r="F155" s="278"/>
      <c r="G155" s="278"/>
      <c r="H155" s="278"/>
      <c r="I155" s="289"/>
      <c r="J155" s="395"/>
      <c r="K155" s="395"/>
      <c r="L155" s="395"/>
      <c r="M155" s="395"/>
      <c r="N155" s="395"/>
      <c r="O155" s="398"/>
      <c r="P155" s="398"/>
      <c r="Q155" s="395"/>
      <c r="R155" s="395"/>
      <c r="S155" s="395"/>
      <c r="T155" s="395"/>
      <c r="U155" s="395"/>
      <c r="V155" s="397"/>
      <c r="W155" s="403"/>
      <c r="X155" s="395"/>
      <c r="Y155" s="395"/>
      <c r="Z155" s="395"/>
      <c r="AA155" s="397"/>
      <c r="AB155" s="290"/>
      <c r="AC155" s="395"/>
      <c r="AD155" s="288"/>
      <c r="AE155" s="278"/>
      <c r="AF155" s="278"/>
      <c r="AG155" s="289"/>
      <c r="AH155" s="288"/>
      <c r="AI155" s="278"/>
      <c r="AJ155" s="278"/>
      <c r="AK155" s="278"/>
      <c r="AL155" s="278"/>
      <c r="AM155" s="278"/>
      <c r="AN155" s="278"/>
      <c r="AO155" s="278"/>
      <c r="AP155" s="289"/>
      <c r="AQ155" s="397"/>
      <c r="AR155" s="397"/>
      <c r="AS155" s="397"/>
      <c r="AT155" s="397"/>
      <c r="AU155" s="397"/>
      <c r="AV155" s="397"/>
      <c r="AW155" s="278"/>
    </row>
    <row r="156" spans="1:49" ht="9.9499999999999993" customHeight="1" thickBot="1">
      <c r="A156" s="278"/>
      <c r="B156" s="391"/>
      <c r="C156" s="392"/>
      <c r="D156" s="393"/>
      <c r="E156" s="288"/>
      <c r="F156" s="278"/>
      <c r="G156" s="278"/>
      <c r="H156" s="278"/>
      <c r="I156" s="289"/>
      <c r="J156" s="395"/>
      <c r="K156" s="395"/>
      <c r="L156" s="395"/>
      <c r="M156" s="395"/>
      <c r="N156" s="395"/>
      <c r="O156" s="398" t="s">
        <v>645</v>
      </c>
      <c r="P156" s="398"/>
      <c r="Q156" s="395"/>
      <c r="R156" s="395"/>
      <c r="S156" s="395"/>
      <c r="T156" s="395"/>
      <c r="U156" s="395"/>
      <c r="V156" s="397"/>
      <c r="W156" s="403"/>
      <c r="X156" s="395"/>
      <c r="Y156" s="395"/>
      <c r="Z156" s="395"/>
      <c r="AA156" s="397"/>
      <c r="AB156" s="290"/>
      <c r="AC156" s="395"/>
      <c r="AD156" s="288"/>
      <c r="AE156" s="278"/>
      <c r="AF156" s="278"/>
      <c r="AG156" s="289"/>
      <c r="AH156" s="288"/>
      <c r="AI156" s="278"/>
      <c r="AJ156" s="278"/>
      <c r="AK156" s="278"/>
      <c r="AL156" s="278"/>
      <c r="AM156" s="278"/>
      <c r="AN156" s="278"/>
      <c r="AO156" s="278"/>
      <c r="AP156" s="289"/>
      <c r="AQ156" s="397"/>
      <c r="AR156" s="397"/>
      <c r="AS156" s="397"/>
      <c r="AT156" s="397"/>
      <c r="AU156" s="397"/>
      <c r="AV156" s="397"/>
      <c r="AW156" s="278"/>
    </row>
    <row r="157" spans="1:49" ht="9.9499999999999993" customHeight="1" thickBot="1">
      <c r="A157" s="278"/>
      <c r="B157" s="391"/>
      <c r="C157" s="392"/>
      <c r="D157" s="393"/>
      <c r="E157" s="288"/>
      <c r="F157" s="278"/>
      <c r="G157" s="278"/>
      <c r="H157" s="278"/>
      <c r="I157" s="289"/>
      <c r="J157" s="395"/>
      <c r="K157" s="395"/>
      <c r="L157" s="395"/>
      <c r="M157" s="395"/>
      <c r="N157" s="395"/>
      <c r="O157" s="398"/>
      <c r="P157" s="290"/>
      <c r="Q157" s="395"/>
      <c r="R157" s="395"/>
      <c r="S157" s="395"/>
      <c r="T157" s="395"/>
      <c r="U157" s="395"/>
      <c r="V157" s="397"/>
      <c r="W157" s="403" t="s">
        <v>646</v>
      </c>
      <c r="X157" s="395"/>
      <c r="Y157" s="395"/>
      <c r="Z157" s="395"/>
      <c r="AA157" s="397"/>
      <c r="AB157" s="290"/>
      <c r="AC157" s="395"/>
      <c r="AD157" s="288"/>
      <c r="AE157" s="278"/>
      <c r="AF157" s="278"/>
      <c r="AG157" s="289"/>
      <c r="AH157" s="288"/>
      <c r="AI157" s="278"/>
      <c r="AJ157" s="278"/>
      <c r="AK157" s="278"/>
      <c r="AL157" s="278"/>
      <c r="AM157" s="278"/>
      <c r="AN157" s="278"/>
      <c r="AO157" s="278"/>
      <c r="AP157" s="289"/>
      <c r="AQ157" s="397"/>
      <c r="AR157" s="397"/>
      <c r="AS157" s="397"/>
      <c r="AT157" s="397"/>
      <c r="AU157" s="397"/>
      <c r="AV157" s="397"/>
      <c r="AW157" s="278"/>
    </row>
    <row r="158" spans="1:49" ht="20.100000000000001" customHeight="1" thickBot="1">
      <c r="A158" s="278"/>
      <c r="B158" s="391"/>
      <c r="C158" s="392"/>
      <c r="D158" s="393"/>
      <c r="E158" s="288"/>
      <c r="F158" s="278"/>
      <c r="G158" s="278"/>
      <c r="H158" s="278"/>
      <c r="I158" s="289"/>
      <c r="J158" s="395"/>
      <c r="K158" s="395"/>
      <c r="L158" s="395"/>
      <c r="M158" s="395"/>
      <c r="N158" s="395"/>
      <c r="O158" s="290"/>
      <c r="P158" s="290"/>
      <c r="Q158" s="395"/>
      <c r="R158" s="395"/>
      <c r="S158" s="395"/>
      <c r="T158" s="395"/>
      <c r="U158" s="395"/>
      <c r="V158" s="397"/>
      <c r="W158" s="403"/>
      <c r="X158" s="395"/>
      <c r="Y158" s="395"/>
      <c r="Z158" s="395"/>
      <c r="AA158" s="397"/>
      <c r="AB158" s="290"/>
      <c r="AC158" s="395"/>
      <c r="AD158" s="288"/>
      <c r="AE158" s="278"/>
      <c r="AF158" s="278"/>
      <c r="AG158" s="289"/>
      <c r="AH158" s="288"/>
      <c r="AI158" s="278"/>
      <c r="AJ158" s="278"/>
      <c r="AK158" s="278"/>
      <c r="AL158" s="278"/>
      <c r="AM158" s="278"/>
      <c r="AN158" s="278"/>
      <c r="AO158" s="278"/>
      <c r="AP158" s="289"/>
      <c r="AQ158" s="397"/>
      <c r="AR158" s="397"/>
      <c r="AS158" s="397"/>
      <c r="AT158" s="397"/>
      <c r="AU158" s="397"/>
      <c r="AV158" s="397"/>
      <c r="AW158" s="278"/>
    </row>
    <row r="159" spans="1:49" ht="30" customHeight="1" thickBot="1">
      <c r="A159" s="278"/>
      <c r="B159" s="391"/>
      <c r="C159" s="392"/>
      <c r="D159" s="393"/>
      <c r="E159" s="288"/>
      <c r="F159" s="278"/>
      <c r="G159" s="278"/>
      <c r="H159" s="278"/>
      <c r="I159" s="289"/>
      <c r="J159" s="395"/>
      <c r="K159" s="395"/>
      <c r="L159" s="395"/>
      <c r="M159" s="395"/>
      <c r="N159" s="395"/>
      <c r="O159" s="290"/>
      <c r="P159" s="290"/>
      <c r="Q159" s="395"/>
      <c r="R159" s="395"/>
      <c r="S159" s="395"/>
      <c r="T159" s="395"/>
      <c r="U159" s="395"/>
      <c r="V159" s="397"/>
      <c r="W159" s="298" t="s">
        <v>647</v>
      </c>
      <c r="X159" s="395"/>
      <c r="Y159" s="395"/>
      <c r="Z159" s="395"/>
      <c r="AA159" s="397"/>
      <c r="AB159" s="290"/>
      <c r="AC159" s="395"/>
      <c r="AD159" s="288"/>
      <c r="AE159" s="278"/>
      <c r="AF159" s="278"/>
      <c r="AG159" s="289"/>
      <c r="AH159" s="288"/>
      <c r="AI159" s="278"/>
      <c r="AJ159" s="278"/>
      <c r="AK159" s="278"/>
      <c r="AL159" s="278"/>
      <c r="AM159" s="278"/>
      <c r="AN159" s="278"/>
      <c r="AO159" s="278"/>
      <c r="AP159" s="289"/>
      <c r="AQ159" s="397"/>
      <c r="AR159" s="397"/>
      <c r="AS159" s="397"/>
      <c r="AT159" s="397"/>
      <c r="AU159" s="397"/>
      <c r="AV159" s="397"/>
      <c r="AW159" s="278"/>
    </row>
    <row r="160" spans="1:49" ht="30" customHeight="1" thickBot="1">
      <c r="A160" s="278"/>
      <c r="B160" s="391"/>
      <c r="C160" s="392"/>
      <c r="D160" s="393"/>
      <c r="E160" s="288"/>
      <c r="F160" s="278"/>
      <c r="G160" s="278"/>
      <c r="H160" s="278"/>
      <c r="I160" s="289"/>
      <c r="J160" s="395"/>
      <c r="K160" s="395"/>
      <c r="L160" s="395"/>
      <c r="M160" s="395"/>
      <c r="N160" s="395"/>
      <c r="O160" s="290"/>
      <c r="P160" s="290"/>
      <c r="Q160" s="395"/>
      <c r="R160" s="395"/>
      <c r="S160" s="395"/>
      <c r="T160" s="395"/>
      <c r="U160" s="395"/>
      <c r="V160" s="397"/>
      <c r="W160" s="298" t="s">
        <v>648</v>
      </c>
      <c r="X160" s="395"/>
      <c r="Y160" s="395"/>
      <c r="Z160" s="395"/>
      <c r="AA160" s="397"/>
      <c r="AB160" s="290"/>
      <c r="AC160" s="395"/>
      <c r="AD160" s="288"/>
      <c r="AE160" s="278"/>
      <c r="AF160" s="278"/>
      <c r="AG160" s="289"/>
      <c r="AH160" s="288"/>
      <c r="AI160" s="278"/>
      <c r="AJ160" s="278"/>
      <c r="AK160" s="278"/>
      <c r="AL160" s="278"/>
      <c r="AM160" s="278"/>
      <c r="AN160" s="278"/>
      <c r="AO160" s="278"/>
      <c r="AP160" s="289"/>
      <c r="AQ160" s="397"/>
      <c r="AR160" s="397"/>
      <c r="AS160" s="397"/>
      <c r="AT160" s="397"/>
      <c r="AU160" s="397"/>
      <c r="AV160" s="397"/>
      <c r="AW160" s="278"/>
    </row>
    <row r="161" spans="1:49" ht="30" customHeight="1" thickBot="1">
      <c r="A161" s="278"/>
      <c r="B161" s="391"/>
      <c r="C161" s="392"/>
      <c r="D161" s="393"/>
      <c r="E161" s="291"/>
      <c r="F161" s="292"/>
      <c r="G161" s="292"/>
      <c r="H161" s="292"/>
      <c r="I161" s="293"/>
      <c r="J161" s="395"/>
      <c r="K161" s="395"/>
      <c r="L161" s="395"/>
      <c r="M161" s="395"/>
      <c r="N161" s="395"/>
      <c r="O161" s="294"/>
      <c r="P161" s="294"/>
      <c r="Q161" s="395"/>
      <c r="R161" s="395"/>
      <c r="S161" s="395"/>
      <c r="T161" s="395"/>
      <c r="U161" s="395"/>
      <c r="V161" s="397"/>
      <c r="W161" s="295" t="s">
        <v>649</v>
      </c>
      <c r="X161" s="395"/>
      <c r="Y161" s="395"/>
      <c r="Z161" s="395"/>
      <c r="AA161" s="397"/>
      <c r="AB161" s="294"/>
      <c r="AC161" s="395"/>
      <c r="AD161" s="291"/>
      <c r="AE161" s="292"/>
      <c r="AF161" s="292"/>
      <c r="AG161" s="293"/>
      <c r="AH161" s="291"/>
      <c r="AI161" s="292"/>
      <c r="AJ161" s="292"/>
      <c r="AK161" s="292"/>
      <c r="AL161" s="292"/>
      <c r="AM161" s="292"/>
      <c r="AN161" s="292"/>
      <c r="AO161" s="292"/>
      <c r="AP161" s="293"/>
      <c r="AQ161" s="397"/>
      <c r="AR161" s="397"/>
      <c r="AS161" s="397"/>
      <c r="AT161" s="397"/>
      <c r="AU161" s="397"/>
      <c r="AV161" s="397"/>
      <c r="AW161" s="278"/>
    </row>
    <row r="162" spans="1:49" ht="20.100000000000001" customHeight="1" thickBot="1">
      <c r="A162" s="278"/>
      <c r="B162" s="391"/>
      <c r="C162" s="392"/>
      <c r="D162" s="393"/>
      <c r="E162" s="284" t="s">
        <v>650</v>
      </c>
      <c r="F162" s="394" t="s">
        <v>651</v>
      </c>
      <c r="G162" s="394"/>
      <c r="H162" s="394"/>
      <c r="I162" s="394"/>
      <c r="J162" s="395" t="s">
        <v>652</v>
      </c>
      <c r="K162" s="395"/>
      <c r="L162" s="395" t="s">
        <v>653</v>
      </c>
      <c r="M162" s="395" t="s">
        <v>392</v>
      </c>
      <c r="N162" s="395"/>
      <c r="O162" s="285" t="s">
        <v>654</v>
      </c>
      <c r="P162" s="285" t="s">
        <v>655</v>
      </c>
      <c r="Q162" s="395" t="s">
        <v>395</v>
      </c>
      <c r="R162" s="395" t="s">
        <v>396</v>
      </c>
      <c r="S162" s="395" t="s">
        <v>397</v>
      </c>
      <c r="T162" s="395" t="s">
        <v>437</v>
      </c>
      <c r="U162" s="395" t="s">
        <v>438</v>
      </c>
      <c r="V162" s="397"/>
      <c r="W162" s="398" t="s">
        <v>656</v>
      </c>
      <c r="X162" s="395" t="s">
        <v>401</v>
      </c>
      <c r="Y162" s="395" t="s">
        <v>437</v>
      </c>
      <c r="Z162" s="395" t="s">
        <v>438</v>
      </c>
      <c r="AA162" s="397"/>
      <c r="AB162" s="285" t="s">
        <v>402</v>
      </c>
      <c r="AC162" s="395" t="s">
        <v>573</v>
      </c>
      <c r="AD162" s="401" t="s">
        <v>404</v>
      </c>
      <c r="AE162" s="401" t="s">
        <v>405</v>
      </c>
      <c r="AF162" s="399" t="s">
        <v>406</v>
      </c>
      <c r="AG162" s="399" t="s">
        <v>407</v>
      </c>
      <c r="AH162" s="296" t="s">
        <v>657</v>
      </c>
      <c r="AI162" s="286"/>
      <c r="AJ162" s="297" t="s">
        <v>542</v>
      </c>
      <c r="AK162" s="399" t="s">
        <v>410</v>
      </c>
      <c r="AL162" s="399"/>
      <c r="AM162" s="402"/>
      <c r="AN162" s="402"/>
      <c r="AO162" s="402"/>
      <c r="AP162" s="287"/>
      <c r="AQ162" s="397" t="s">
        <v>658</v>
      </c>
      <c r="AR162" s="397" t="s">
        <v>410</v>
      </c>
      <c r="AS162" s="397" t="s">
        <v>412</v>
      </c>
      <c r="AT162" s="397" t="s">
        <v>413</v>
      </c>
      <c r="AU162" s="397"/>
      <c r="AV162" s="397" t="s">
        <v>414</v>
      </c>
      <c r="AW162" s="278"/>
    </row>
    <row r="163" spans="1:49" ht="9.9499999999999993" customHeight="1" thickBot="1">
      <c r="A163" s="278"/>
      <c r="B163" s="391"/>
      <c r="C163" s="392"/>
      <c r="D163" s="393"/>
      <c r="E163" s="288"/>
      <c r="F163" s="278"/>
      <c r="G163" s="278"/>
      <c r="H163" s="278"/>
      <c r="I163" s="289"/>
      <c r="J163" s="395"/>
      <c r="K163" s="395"/>
      <c r="L163" s="395"/>
      <c r="M163" s="395"/>
      <c r="N163" s="395"/>
      <c r="O163" s="398" t="s">
        <v>454</v>
      </c>
      <c r="P163" s="398" t="s">
        <v>659</v>
      </c>
      <c r="Q163" s="395"/>
      <c r="R163" s="395"/>
      <c r="S163" s="395"/>
      <c r="T163" s="395"/>
      <c r="U163" s="395"/>
      <c r="V163" s="397"/>
      <c r="W163" s="398"/>
      <c r="X163" s="395"/>
      <c r="Y163" s="395"/>
      <c r="Z163" s="395"/>
      <c r="AA163" s="397"/>
      <c r="AB163" s="290"/>
      <c r="AC163" s="395"/>
      <c r="AD163" s="401"/>
      <c r="AE163" s="401"/>
      <c r="AF163" s="399"/>
      <c r="AG163" s="399"/>
      <c r="AH163" s="399" t="s">
        <v>639</v>
      </c>
      <c r="AI163" s="400"/>
      <c r="AJ163" s="401" t="s">
        <v>424</v>
      </c>
      <c r="AK163" s="399" t="s">
        <v>410</v>
      </c>
      <c r="AL163" s="399"/>
      <c r="AM163" s="400"/>
      <c r="AN163" s="400"/>
      <c r="AO163" s="400"/>
      <c r="AP163" s="289"/>
      <c r="AQ163" s="397"/>
      <c r="AR163" s="397"/>
      <c r="AS163" s="397"/>
      <c r="AT163" s="397"/>
      <c r="AU163" s="397"/>
      <c r="AV163" s="397"/>
      <c r="AW163" s="278"/>
    </row>
    <row r="164" spans="1:49" ht="9.9499999999999993" customHeight="1" thickBot="1">
      <c r="A164" s="278"/>
      <c r="B164" s="391"/>
      <c r="C164" s="392"/>
      <c r="D164" s="393"/>
      <c r="E164" s="288"/>
      <c r="F164" s="278"/>
      <c r="G164" s="278"/>
      <c r="H164" s="278"/>
      <c r="I164" s="289"/>
      <c r="J164" s="395"/>
      <c r="K164" s="395"/>
      <c r="L164" s="395"/>
      <c r="M164" s="395"/>
      <c r="N164" s="395"/>
      <c r="O164" s="398"/>
      <c r="P164" s="398"/>
      <c r="Q164" s="395"/>
      <c r="R164" s="395"/>
      <c r="S164" s="395"/>
      <c r="T164" s="395"/>
      <c r="U164" s="395"/>
      <c r="V164" s="397"/>
      <c r="W164" s="403" t="s">
        <v>660</v>
      </c>
      <c r="X164" s="395"/>
      <c r="Y164" s="395"/>
      <c r="Z164" s="395"/>
      <c r="AA164" s="397"/>
      <c r="AB164" s="290"/>
      <c r="AC164" s="395"/>
      <c r="AD164" s="401"/>
      <c r="AE164" s="401"/>
      <c r="AF164" s="399"/>
      <c r="AG164" s="399"/>
      <c r="AH164" s="399"/>
      <c r="AI164" s="400"/>
      <c r="AJ164" s="401"/>
      <c r="AK164" s="399"/>
      <c r="AL164" s="399"/>
      <c r="AM164" s="400"/>
      <c r="AN164" s="400"/>
      <c r="AO164" s="400"/>
      <c r="AP164" s="289"/>
      <c r="AQ164" s="397"/>
      <c r="AR164" s="397"/>
      <c r="AS164" s="397"/>
      <c r="AT164" s="397"/>
      <c r="AU164" s="397"/>
      <c r="AV164" s="397"/>
      <c r="AW164" s="278"/>
    </row>
    <row r="165" spans="1:49" ht="3.95" customHeight="1" thickBot="1">
      <c r="A165" s="278"/>
      <c r="B165" s="391"/>
      <c r="C165" s="392"/>
      <c r="D165" s="393"/>
      <c r="E165" s="288"/>
      <c r="F165" s="278"/>
      <c r="G165" s="278"/>
      <c r="H165" s="278"/>
      <c r="I165" s="289"/>
      <c r="J165" s="395"/>
      <c r="K165" s="395"/>
      <c r="L165" s="395"/>
      <c r="M165" s="395"/>
      <c r="N165" s="395"/>
      <c r="O165" s="398" t="s">
        <v>661</v>
      </c>
      <c r="P165" s="398" t="s">
        <v>662</v>
      </c>
      <c r="Q165" s="395"/>
      <c r="R165" s="395"/>
      <c r="S165" s="395"/>
      <c r="T165" s="395"/>
      <c r="U165" s="395"/>
      <c r="V165" s="397"/>
      <c r="W165" s="403"/>
      <c r="X165" s="395"/>
      <c r="Y165" s="395"/>
      <c r="Z165" s="395"/>
      <c r="AA165" s="397"/>
      <c r="AB165" s="290"/>
      <c r="AC165" s="395"/>
      <c r="AD165" s="401"/>
      <c r="AE165" s="401"/>
      <c r="AF165" s="399"/>
      <c r="AG165" s="399"/>
      <c r="AH165" s="399" t="s">
        <v>451</v>
      </c>
      <c r="AI165" s="400"/>
      <c r="AJ165" s="401" t="s">
        <v>593</v>
      </c>
      <c r="AK165" s="399" t="s">
        <v>410</v>
      </c>
      <c r="AL165" s="399"/>
      <c r="AM165" s="400"/>
      <c r="AN165" s="400"/>
      <c r="AO165" s="400"/>
      <c r="AP165" s="289"/>
      <c r="AQ165" s="397"/>
      <c r="AR165" s="397"/>
      <c r="AS165" s="397"/>
      <c r="AT165" s="397"/>
      <c r="AU165" s="397"/>
      <c r="AV165" s="397"/>
      <c r="AW165" s="278"/>
    </row>
    <row r="166" spans="1:49" ht="6" customHeight="1" thickBot="1">
      <c r="A166" s="278"/>
      <c r="B166" s="391"/>
      <c r="C166" s="392"/>
      <c r="D166" s="393"/>
      <c r="E166" s="288"/>
      <c r="F166" s="278"/>
      <c r="G166" s="278"/>
      <c r="H166" s="278"/>
      <c r="I166" s="289"/>
      <c r="J166" s="395"/>
      <c r="K166" s="395"/>
      <c r="L166" s="395"/>
      <c r="M166" s="395"/>
      <c r="N166" s="395"/>
      <c r="O166" s="398"/>
      <c r="P166" s="398"/>
      <c r="Q166" s="395"/>
      <c r="R166" s="395"/>
      <c r="S166" s="395"/>
      <c r="T166" s="395"/>
      <c r="U166" s="395"/>
      <c r="V166" s="397"/>
      <c r="W166" s="403"/>
      <c r="X166" s="395"/>
      <c r="Y166" s="395"/>
      <c r="Z166" s="395"/>
      <c r="AA166" s="397"/>
      <c r="AB166" s="290"/>
      <c r="AC166" s="395"/>
      <c r="AD166" s="288"/>
      <c r="AE166" s="278"/>
      <c r="AF166" s="278"/>
      <c r="AG166" s="289"/>
      <c r="AH166" s="399"/>
      <c r="AI166" s="400"/>
      <c r="AJ166" s="401"/>
      <c r="AK166" s="399"/>
      <c r="AL166" s="399"/>
      <c r="AM166" s="400"/>
      <c r="AN166" s="400"/>
      <c r="AO166" s="400"/>
      <c r="AP166" s="289"/>
      <c r="AQ166" s="397"/>
      <c r="AR166" s="397"/>
      <c r="AS166" s="397"/>
      <c r="AT166" s="397"/>
      <c r="AU166" s="397"/>
      <c r="AV166" s="397"/>
      <c r="AW166" s="278"/>
    </row>
    <row r="167" spans="1:49" ht="9.9499999999999993" customHeight="1" thickBot="1">
      <c r="A167" s="278"/>
      <c r="B167" s="391"/>
      <c r="C167" s="392"/>
      <c r="D167" s="393"/>
      <c r="E167" s="288"/>
      <c r="F167" s="278"/>
      <c r="G167" s="278"/>
      <c r="H167" s="278"/>
      <c r="I167" s="289"/>
      <c r="J167" s="395"/>
      <c r="K167" s="395"/>
      <c r="L167" s="395"/>
      <c r="M167" s="395"/>
      <c r="N167" s="395"/>
      <c r="O167" s="398"/>
      <c r="P167" s="398"/>
      <c r="Q167" s="395"/>
      <c r="R167" s="395"/>
      <c r="S167" s="395"/>
      <c r="T167" s="395"/>
      <c r="U167" s="395"/>
      <c r="V167" s="397"/>
      <c r="W167" s="403" t="s">
        <v>663</v>
      </c>
      <c r="X167" s="395"/>
      <c r="Y167" s="395"/>
      <c r="Z167" s="395"/>
      <c r="AA167" s="397"/>
      <c r="AB167" s="290"/>
      <c r="AC167" s="395"/>
      <c r="AD167" s="288"/>
      <c r="AE167" s="278"/>
      <c r="AF167" s="278"/>
      <c r="AG167" s="289"/>
      <c r="AH167" s="399"/>
      <c r="AI167" s="400"/>
      <c r="AJ167" s="401"/>
      <c r="AK167" s="399"/>
      <c r="AL167" s="399"/>
      <c r="AM167" s="400"/>
      <c r="AN167" s="400"/>
      <c r="AO167" s="400"/>
      <c r="AP167" s="289"/>
      <c r="AQ167" s="397"/>
      <c r="AR167" s="397"/>
      <c r="AS167" s="397"/>
      <c r="AT167" s="397"/>
      <c r="AU167" s="397"/>
      <c r="AV167" s="397"/>
      <c r="AW167" s="278"/>
    </row>
    <row r="168" spans="1:49" ht="9.9499999999999993" customHeight="1" thickBot="1">
      <c r="A168" s="278"/>
      <c r="B168" s="391"/>
      <c r="C168" s="392"/>
      <c r="D168" s="393"/>
      <c r="E168" s="288"/>
      <c r="F168" s="278"/>
      <c r="G168" s="278"/>
      <c r="H168" s="278"/>
      <c r="I168" s="289"/>
      <c r="J168" s="395"/>
      <c r="K168" s="395"/>
      <c r="L168" s="395"/>
      <c r="M168" s="395"/>
      <c r="N168" s="395"/>
      <c r="O168" s="290"/>
      <c r="P168" s="290"/>
      <c r="Q168" s="395"/>
      <c r="R168" s="395"/>
      <c r="S168" s="395"/>
      <c r="T168" s="395"/>
      <c r="U168" s="395"/>
      <c r="V168" s="397"/>
      <c r="W168" s="403"/>
      <c r="X168" s="395"/>
      <c r="Y168" s="395"/>
      <c r="Z168" s="395"/>
      <c r="AA168" s="397"/>
      <c r="AB168" s="290"/>
      <c r="AC168" s="395"/>
      <c r="AD168" s="288"/>
      <c r="AE168" s="278"/>
      <c r="AF168" s="278"/>
      <c r="AG168" s="289"/>
      <c r="AH168" s="288"/>
      <c r="AI168" s="278"/>
      <c r="AJ168" s="278"/>
      <c r="AK168" s="278"/>
      <c r="AL168" s="278"/>
      <c r="AM168" s="278"/>
      <c r="AN168" s="278"/>
      <c r="AO168" s="278"/>
      <c r="AP168" s="289"/>
      <c r="AQ168" s="397"/>
      <c r="AR168" s="397"/>
      <c r="AS168" s="397"/>
      <c r="AT168" s="397"/>
      <c r="AU168" s="397"/>
      <c r="AV168" s="397"/>
      <c r="AW168" s="278"/>
    </row>
    <row r="169" spans="1:49" ht="30" customHeight="1" thickBot="1">
      <c r="A169" s="278"/>
      <c r="B169" s="391"/>
      <c r="C169" s="392"/>
      <c r="D169" s="393"/>
      <c r="E169" s="288"/>
      <c r="F169" s="278"/>
      <c r="G169" s="278"/>
      <c r="H169" s="278"/>
      <c r="I169" s="289"/>
      <c r="J169" s="395"/>
      <c r="K169" s="395"/>
      <c r="L169" s="395"/>
      <c r="M169" s="395"/>
      <c r="N169" s="395"/>
      <c r="O169" s="290"/>
      <c r="P169" s="290"/>
      <c r="Q169" s="395"/>
      <c r="R169" s="395"/>
      <c r="S169" s="395"/>
      <c r="T169" s="395"/>
      <c r="U169" s="395"/>
      <c r="V169" s="397"/>
      <c r="W169" s="298" t="s">
        <v>664</v>
      </c>
      <c r="X169" s="395"/>
      <c r="Y169" s="395"/>
      <c r="Z169" s="395"/>
      <c r="AA169" s="397"/>
      <c r="AB169" s="290"/>
      <c r="AC169" s="395"/>
      <c r="AD169" s="288"/>
      <c r="AE169" s="278"/>
      <c r="AF169" s="278"/>
      <c r="AG169" s="289"/>
      <c r="AH169" s="288"/>
      <c r="AI169" s="278"/>
      <c r="AJ169" s="278"/>
      <c r="AK169" s="278"/>
      <c r="AL169" s="278"/>
      <c r="AM169" s="278"/>
      <c r="AN169" s="278"/>
      <c r="AO169" s="278"/>
      <c r="AP169" s="289"/>
      <c r="AQ169" s="397"/>
      <c r="AR169" s="397"/>
      <c r="AS169" s="397"/>
      <c r="AT169" s="397"/>
      <c r="AU169" s="397"/>
      <c r="AV169" s="397"/>
      <c r="AW169" s="278"/>
    </row>
    <row r="170" spans="1:49" ht="30" customHeight="1" thickBot="1">
      <c r="A170" s="278"/>
      <c r="B170" s="391"/>
      <c r="C170" s="392"/>
      <c r="D170" s="393"/>
      <c r="E170" s="288"/>
      <c r="F170" s="278"/>
      <c r="G170" s="278"/>
      <c r="H170" s="278"/>
      <c r="I170" s="289"/>
      <c r="J170" s="395"/>
      <c r="K170" s="395"/>
      <c r="L170" s="395"/>
      <c r="M170" s="395"/>
      <c r="N170" s="395"/>
      <c r="O170" s="290"/>
      <c r="P170" s="290"/>
      <c r="Q170" s="395"/>
      <c r="R170" s="395"/>
      <c r="S170" s="395"/>
      <c r="T170" s="395"/>
      <c r="U170" s="395"/>
      <c r="V170" s="397"/>
      <c r="W170" s="298" t="s">
        <v>665</v>
      </c>
      <c r="X170" s="395"/>
      <c r="Y170" s="395"/>
      <c r="Z170" s="395"/>
      <c r="AA170" s="397"/>
      <c r="AB170" s="290"/>
      <c r="AC170" s="395"/>
      <c r="AD170" s="288"/>
      <c r="AE170" s="278"/>
      <c r="AF170" s="278"/>
      <c r="AG170" s="289"/>
      <c r="AH170" s="288"/>
      <c r="AI170" s="278"/>
      <c r="AJ170" s="278"/>
      <c r="AK170" s="278"/>
      <c r="AL170" s="278"/>
      <c r="AM170" s="278"/>
      <c r="AN170" s="278"/>
      <c r="AO170" s="278"/>
      <c r="AP170" s="289"/>
      <c r="AQ170" s="397"/>
      <c r="AR170" s="397"/>
      <c r="AS170" s="397"/>
      <c r="AT170" s="397"/>
      <c r="AU170" s="397"/>
      <c r="AV170" s="397"/>
      <c r="AW170" s="278"/>
    </row>
    <row r="171" spans="1:49" ht="30" customHeight="1" thickBot="1">
      <c r="A171" s="278"/>
      <c r="B171" s="391"/>
      <c r="C171" s="392"/>
      <c r="D171" s="393"/>
      <c r="E171" s="291"/>
      <c r="F171" s="292"/>
      <c r="G171" s="292"/>
      <c r="H171" s="292"/>
      <c r="I171" s="293"/>
      <c r="J171" s="395"/>
      <c r="K171" s="395"/>
      <c r="L171" s="395"/>
      <c r="M171" s="395"/>
      <c r="N171" s="395"/>
      <c r="O171" s="294"/>
      <c r="P171" s="294"/>
      <c r="Q171" s="395"/>
      <c r="R171" s="395"/>
      <c r="S171" s="395"/>
      <c r="T171" s="395"/>
      <c r="U171" s="395"/>
      <c r="V171" s="397"/>
      <c r="W171" s="295" t="s">
        <v>665</v>
      </c>
      <c r="X171" s="395"/>
      <c r="Y171" s="395"/>
      <c r="Z171" s="395"/>
      <c r="AA171" s="397"/>
      <c r="AB171" s="294"/>
      <c r="AC171" s="395"/>
      <c r="AD171" s="291"/>
      <c r="AE171" s="292"/>
      <c r="AF171" s="292"/>
      <c r="AG171" s="293"/>
      <c r="AH171" s="291"/>
      <c r="AI171" s="292"/>
      <c r="AJ171" s="292"/>
      <c r="AK171" s="292"/>
      <c r="AL171" s="292"/>
      <c r="AM171" s="292"/>
      <c r="AN171" s="292"/>
      <c r="AO171" s="292"/>
      <c r="AP171" s="293"/>
      <c r="AQ171" s="397"/>
      <c r="AR171" s="397"/>
      <c r="AS171" s="397"/>
      <c r="AT171" s="397"/>
      <c r="AU171" s="397"/>
      <c r="AV171" s="397"/>
      <c r="AW171" s="278"/>
    </row>
    <row r="172" spans="1:49" ht="20.100000000000001" customHeight="1" thickBot="1">
      <c r="A172" s="278"/>
      <c r="B172" s="391"/>
      <c r="C172" s="392"/>
      <c r="D172" s="393"/>
      <c r="E172" s="284" t="s">
        <v>650</v>
      </c>
      <c r="F172" s="394" t="s">
        <v>651</v>
      </c>
      <c r="G172" s="394"/>
      <c r="H172" s="394"/>
      <c r="I172" s="394"/>
      <c r="J172" s="395" t="s">
        <v>666</v>
      </c>
      <c r="K172" s="395"/>
      <c r="L172" s="395" t="s">
        <v>667</v>
      </c>
      <c r="M172" s="395" t="s">
        <v>392</v>
      </c>
      <c r="N172" s="395"/>
      <c r="O172" s="398" t="s">
        <v>668</v>
      </c>
      <c r="P172" s="285" t="s">
        <v>655</v>
      </c>
      <c r="Q172" s="395" t="s">
        <v>395</v>
      </c>
      <c r="R172" s="395" t="s">
        <v>396</v>
      </c>
      <c r="S172" s="395" t="s">
        <v>397</v>
      </c>
      <c r="T172" s="395" t="s">
        <v>437</v>
      </c>
      <c r="U172" s="395" t="s">
        <v>438</v>
      </c>
      <c r="V172" s="397"/>
      <c r="W172" s="285" t="s">
        <v>663</v>
      </c>
      <c r="X172" s="395" t="s">
        <v>401</v>
      </c>
      <c r="Y172" s="395" t="s">
        <v>437</v>
      </c>
      <c r="Z172" s="395" t="s">
        <v>438</v>
      </c>
      <c r="AA172" s="397"/>
      <c r="AB172" s="285" t="s">
        <v>402</v>
      </c>
      <c r="AC172" s="395" t="s">
        <v>573</v>
      </c>
      <c r="AD172" s="401" t="s">
        <v>404</v>
      </c>
      <c r="AE172" s="401" t="s">
        <v>405</v>
      </c>
      <c r="AF172" s="399" t="s">
        <v>406</v>
      </c>
      <c r="AG172" s="399" t="s">
        <v>407</v>
      </c>
      <c r="AH172" s="296" t="s">
        <v>657</v>
      </c>
      <c r="AI172" s="286"/>
      <c r="AJ172" s="297" t="s">
        <v>542</v>
      </c>
      <c r="AK172" s="399" t="s">
        <v>410</v>
      </c>
      <c r="AL172" s="399"/>
      <c r="AM172" s="402"/>
      <c r="AN172" s="402"/>
      <c r="AO172" s="402"/>
      <c r="AP172" s="287"/>
      <c r="AQ172" s="397" t="s">
        <v>669</v>
      </c>
      <c r="AR172" s="397" t="s">
        <v>410</v>
      </c>
      <c r="AS172" s="397" t="s">
        <v>412</v>
      </c>
      <c r="AT172" s="397" t="s">
        <v>413</v>
      </c>
      <c r="AU172" s="397"/>
      <c r="AV172" s="397" t="s">
        <v>414</v>
      </c>
      <c r="AW172" s="278"/>
    </row>
    <row r="173" spans="1:49" ht="9.9499999999999993" customHeight="1" thickBot="1">
      <c r="A173" s="278"/>
      <c r="B173" s="391"/>
      <c r="C173" s="392"/>
      <c r="D173" s="393"/>
      <c r="E173" s="288"/>
      <c r="F173" s="278"/>
      <c r="G173" s="278"/>
      <c r="H173" s="278"/>
      <c r="I173" s="289"/>
      <c r="J173" s="395"/>
      <c r="K173" s="395"/>
      <c r="L173" s="395"/>
      <c r="M173" s="395"/>
      <c r="N173" s="395"/>
      <c r="O173" s="398"/>
      <c r="P173" s="398" t="s">
        <v>449</v>
      </c>
      <c r="Q173" s="395"/>
      <c r="R173" s="395"/>
      <c r="S173" s="395"/>
      <c r="T173" s="395"/>
      <c r="U173" s="395"/>
      <c r="V173" s="397"/>
      <c r="W173" s="403" t="s">
        <v>660</v>
      </c>
      <c r="X173" s="395"/>
      <c r="Y173" s="395"/>
      <c r="Z173" s="395"/>
      <c r="AA173" s="397"/>
      <c r="AB173" s="290"/>
      <c r="AC173" s="395"/>
      <c r="AD173" s="401"/>
      <c r="AE173" s="401"/>
      <c r="AF173" s="399"/>
      <c r="AG173" s="399"/>
      <c r="AH173" s="399" t="s">
        <v>670</v>
      </c>
      <c r="AI173" s="400"/>
      <c r="AJ173" s="401" t="s">
        <v>424</v>
      </c>
      <c r="AK173" s="399" t="s">
        <v>410</v>
      </c>
      <c r="AL173" s="399"/>
      <c r="AM173" s="400"/>
      <c r="AN173" s="400"/>
      <c r="AO173" s="400"/>
      <c r="AP173" s="289"/>
      <c r="AQ173" s="397"/>
      <c r="AR173" s="397"/>
      <c r="AS173" s="397"/>
      <c r="AT173" s="397"/>
      <c r="AU173" s="397"/>
      <c r="AV173" s="397"/>
      <c r="AW173" s="278"/>
    </row>
    <row r="174" spans="1:49" ht="9.9499999999999993" customHeight="1" thickBot="1">
      <c r="A174" s="278"/>
      <c r="B174" s="391"/>
      <c r="C174" s="392"/>
      <c r="D174" s="393"/>
      <c r="E174" s="288"/>
      <c r="F174" s="278"/>
      <c r="G174" s="278"/>
      <c r="H174" s="278"/>
      <c r="I174" s="289"/>
      <c r="J174" s="395"/>
      <c r="K174" s="395"/>
      <c r="L174" s="395"/>
      <c r="M174" s="395"/>
      <c r="N174" s="395"/>
      <c r="O174" s="398" t="s">
        <v>454</v>
      </c>
      <c r="P174" s="398"/>
      <c r="Q174" s="395"/>
      <c r="R174" s="395"/>
      <c r="S174" s="395"/>
      <c r="T174" s="395"/>
      <c r="U174" s="395"/>
      <c r="V174" s="397"/>
      <c r="W174" s="403"/>
      <c r="X174" s="395"/>
      <c r="Y174" s="395"/>
      <c r="Z174" s="395"/>
      <c r="AA174" s="397"/>
      <c r="AB174" s="290"/>
      <c r="AC174" s="395"/>
      <c r="AD174" s="401"/>
      <c r="AE174" s="401"/>
      <c r="AF174" s="399"/>
      <c r="AG174" s="399"/>
      <c r="AH174" s="399"/>
      <c r="AI174" s="400"/>
      <c r="AJ174" s="401"/>
      <c r="AK174" s="399"/>
      <c r="AL174" s="399"/>
      <c r="AM174" s="400"/>
      <c r="AN174" s="400"/>
      <c r="AO174" s="400"/>
      <c r="AP174" s="289"/>
      <c r="AQ174" s="397"/>
      <c r="AR174" s="397"/>
      <c r="AS174" s="397"/>
      <c r="AT174" s="397"/>
      <c r="AU174" s="397"/>
      <c r="AV174" s="397"/>
      <c r="AW174" s="278"/>
    </row>
    <row r="175" spans="1:49" ht="3.95" customHeight="1" thickBot="1">
      <c r="A175" s="278"/>
      <c r="B175" s="391"/>
      <c r="C175" s="392"/>
      <c r="D175" s="393"/>
      <c r="E175" s="288"/>
      <c r="F175" s="278"/>
      <c r="G175" s="278"/>
      <c r="H175" s="278"/>
      <c r="I175" s="289"/>
      <c r="J175" s="395"/>
      <c r="K175" s="395"/>
      <c r="L175" s="395"/>
      <c r="M175" s="395"/>
      <c r="N175" s="395"/>
      <c r="O175" s="398"/>
      <c r="P175" s="398" t="s">
        <v>662</v>
      </c>
      <c r="Q175" s="395"/>
      <c r="R175" s="395"/>
      <c r="S175" s="395"/>
      <c r="T175" s="395"/>
      <c r="U175" s="395"/>
      <c r="V175" s="397"/>
      <c r="W175" s="403" t="s">
        <v>656</v>
      </c>
      <c r="X175" s="395"/>
      <c r="Y175" s="395"/>
      <c r="Z175" s="395"/>
      <c r="AA175" s="397"/>
      <c r="AB175" s="290"/>
      <c r="AC175" s="395"/>
      <c r="AD175" s="401"/>
      <c r="AE175" s="401"/>
      <c r="AF175" s="399"/>
      <c r="AG175" s="399"/>
      <c r="AH175" s="399" t="s">
        <v>546</v>
      </c>
      <c r="AI175" s="400"/>
      <c r="AJ175" s="401" t="s">
        <v>671</v>
      </c>
      <c r="AK175" s="399" t="s">
        <v>410</v>
      </c>
      <c r="AL175" s="399"/>
      <c r="AM175" s="400"/>
      <c r="AN175" s="400"/>
      <c r="AO175" s="400"/>
      <c r="AP175" s="289"/>
      <c r="AQ175" s="397"/>
      <c r="AR175" s="397"/>
      <c r="AS175" s="397"/>
      <c r="AT175" s="397"/>
      <c r="AU175" s="397"/>
      <c r="AV175" s="397"/>
      <c r="AW175" s="278"/>
    </row>
    <row r="176" spans="1:49" ht="6" customHeight="1" thickBot="1">
      <c r="A176" s="278"/>
      <c r="B176" s="391"/>
      <c r="C176" s="392"/>
      <c r="D176" s="393"/>
      <c r="E176" s="288"/>
      <c r="F176" s="278"/>
      <c r="G176" s="278"/>
      <c r="H176" s="278"/>
      <c r="I176" s="289"/>
      <c r="J176" s="395"/>
      <c r="K176" s="395"/>
      <c r="L176" s="395"/>
      <c r="M176" s="395"/>
      <c r="N176" s="395"/>
      <c r="O176" s="398"/>
      <c r="P176" s="398"/>
      <c r="Q176" s="395"/>
      <c r="R176" s="395"/>
      <c r="S176" s="395"/>
      <c r="T176" s="395"/>
      <c r="U176" s="395"/>
      <c r="V176" s="397"/>
      <c r="W176" s="403"/>
      <c r="X176" s="395"/>
      <c r="Y176" s="395"/>
      <c r="Z176" s="395"/>
      <c r="AA176" s="397"/>
      <c r="AB176" s="290"/>
      <c r="AC176" s="395"/>
      <c r="AD176" s="288"/>
      <c r="AE176" s="278"/>
      <c r="AF176" s="278"/>
      <c r="AG176" s="289"/>
      <c r="AH176" s="399"/>
      <c r="AI176" s="400"/>
      <c r="AJ176" s="401"/>
      <c r="AK176" s="399"/>
      <c r="AL176" s="399"/>
      <c r="AM176" s="400"/>
      <c r="AN176" s="400"/>
      <c r="AO176" s="400"/>
      <c r="AP176" s="289"/>
      <c r="AQ176" s="397"/>
      <c r="AR176" s="397"/>
      <c r="AS176" s="397"/>
      <c r="AT176" s="397"/>
      <c r="AU176" s="397"/>
      <c r="AV176" s="397"/>
      <c r="AW176" s="278"/>
    </row>
    <row r="177" spans="1:49" ht="9.9499999999999993" customHeight="1" thickBot="1">
      <c r="A177" s="278"/>
      <c r="B177" s="391"/>
      <c r="C177" s="392"/>
      <c r="D177" s="393"/>
      <c r="E177" s="288"/>
      <c r="F177" s="278"/>
      <c r="G177" s="278"/>
      <c r="H177" s="278"/>
      <c r="I177" s="289"/>
      <c r="J177" s="395"/>
      <c r="K177" s="395"/>
      <c r="L177" s="395"/>
      <c r="M177" s="395"/>
      <c r="N177" s="395"/>
      <c r="O177" s="398" t="s">
        <v>661</v>
      </c>
      <c r="P177" s="398"/>
      <c r="Q177" s="395"/>
      <c r="R177" s="395"/>
      <c r="S177" s="395"/>
      <c r="T177" s="395"/>
      <c r="U177" s="395"/>
      <c r="V177" s="397"/>
      <c r="W177" s="403"/>
      <c r="X177" s="395"/>
      <c r="Y177" s="395"/>
      <c r="Z177" s="395"/>
      <c r="AA177" s="397"/>
      <c r="AB177" s="290"/>
      <c r="AC177" s="395"/>
      <c r="AD177" s="288"/>
      <c r="AE177" s="278"/>
      <c r="AF177" s="278"/>
      <c r="AG177" s="289"/>
      <c r="AH177" s="399"/>
      <c r="AI177" s="400"/>
      <c r="AJ177" s="401"/>
      <c r="AK177" s="399"/>
      <c r="AL177" s="399"/>
      <c r="AM177" s="400"/>
      <c r="AN177" s="400"/>
      <c r="AO177" s="400"/>
      <c r="AP177" s="289"/>
      <c r="AQ177" s="397"/>
      <c r="AR177" s="397"/>
      <c r="AS177" s="397"/>
      <c r="AT177" s="397"/>
      <c r="AU177" s="397"/>
      <c r="AV177" s="397"/>
      <c r="AW177" s="278"/>
    </row>
    <row r="178" spans="1:49" ht="9.9499999999999993" customHeight="1" thickBot="1">
      <c r="A178" s="278"/>
      <c r="B178" s="391"/>
      <c r="C178" s="392"/>
      <c r="D178" s="393"/>
      <c r="E178" s="288"/>
      <c r="F178" s="278"/>
      <c r="G178" s="278"/>
      <c r="H178" s="278"/>
      <c r="I178" s="289"/>
      <c r="J178" s="395"/>
      <c r="K178" s="395"/>
      <c r="L178" s="395"/>
      <c r="M178" s="395"/>
      <c r="N178" s="395"/>
      <c r="O178" s="398"/>
      <c r="P178" s="290"/>
      <c r="Q178" s="395"/>
      <c r="R178" s="395"/>
      <c r="S178" s="395"/>
      <c r="T178" s="395"/>
      <c r="U178" s="395"/>
      <c r="V178" s="397"/>
      <c r="W178" s="403"/>
      <c r="X178" s="395"/>
      <c r="Y178" s="395"/>
      <c r="Z178" s="395"/>
      <c r="AA178" s="397"/>
      <c r="AB178" s="290"/>
      <c r="AC178" s="395"/>
      <c r="AD178" s="288"/>
      <c r="AE178" s="278"/>
      <c r="AF178" s="278"/>
      <c r="AG178" s="289"/>
      <c r="AH178" s="288"/>
      <c r="AI178" s="278"/>
      <c r="AJ178" s="278"/>
      <c r="AK178" s="278"/>
      <c r="AL178" s="278"/>
      <c r="AM178" s="278"/>
      <c r="AN178" s="278"/>
      <c r="AO178" s="278"/>
      <c r="AP178" s="289"/>
      <c r="AQ178" s="397"/>
      <c r="AR178" s="397"/>
      <c r="AS178" s="397"/>
      <c r="AT178" s="397"/>
      <c r="AU178" s="397"/>
      <c r="AV178" s="397"/>
      <c r="AW178" s="278"/>
    </row>
    <row r="179" spans="1:49" ht="30" customHeight="1" thickBot="1">
      <c r="A179" s="278"/>
      <c r="B179" s="391"/>
      <c r="C179" s="392"/>
      <c r="D179" s="393"/>
      <c r="E179" s="288"/>
      <c r="F179" s="278"/>
      <c r="G179" s="278"/>
      <c r="H179" s="278"/>
      <c r="I179" s="289"/>
      <c r="J179" s="395"/>
      <c r="K179" s="395"/>
      <c r="L179" s="395"/>
      <c r="M179" s="395"/>
      <c r="N179" s="395"/>
      <c r="O179" s="285" t="s">
        <v>672</v>
      </c>
      <c r="P179" s="290"/>
      <c r="Q179" s="395"/>
      <c r="R179" s="395"/>
      <c r="S179" s="395"/>
      <c r="T179" s="395"/>
      <c r="U179" s="395"/>
      <c r="V179" s="397"/>
      <c r="W179" s="298" t="s">
        <v>673</v>
      </c>
      <c r="X179" s="395"/>
      <c r="Y179" s="395"/>
      <c r="Z179" s="395"/>
      <c r="AA179" s="397"/>
      <c r="AB179" s="290"/>
      <c r="AC179" s="395"/>
      <c r="AD179" s="288"/>
      <c r="AE179" s="278"/>
      <c r="AF179" s="278"/>
      <c r="AG179" s="289"/>
      <c r="AH179" s="288"/>
      <c r="AI179" s="278"/>
      <c r="AJ179" s="278"/>
      <c r="AK179" s="278"/>
      <c r="AL179" s="278"/>
      <c r="AM179" s="278"/>
      <c r="AN179" s="278"/>
      <c r="AO179" s="278"/>
      <c r="AP179" s="289"/>
      <c r="AQ179" s="397"/>
      <c r="AR179" s="397"/>
      <c r="AS179" s="397"/>
      <c r="AT179" s="397"/>
      <c r="AU179" s="397"/>
      <c r="AV179" s="397"/>
      <c r="AW179" s="278"/>
    </row>
    <row r="180" spans="1:49" ht="20.100000000000001" customHeight="1" thickBot="1">
      <c r="A180" s="278"/>
      <c r="B180" s="391"/>
      <c r="C180" s="392"/>
      <c r="D180" s="393"/>
      <c r="E180" s="288"/>
      <c r="F180" s="278"/>
      <c r="G180" s="278"/>
      <c r="H180" s="278"/>
      <c r="I180" s="289"/>
      <c r="J180" s="395"/>
      <c r="K180" s="395"/>
      <c r="L180" s="395"/>
      <c r="M180" s="395"/>
      <c r="N180" s="395"/>
      <c r="O180" s="285" t="s">
        <v>674</v>
      </c>
      <c r="P180" s="290"/>
      <c r="Q180" s="395"/>
      <c r="R180" s="395"/>
      <c r="S180" s="395"/>
      <c r="T180" s="395"/>
      <c r="U180" s="395"/>
      <c r="V180" s="397"/>
      <c r="W180" s="403" t="s">
        <v>675</v>
      </c>
      <c r="X180" s="395"/>
      <c r="Y180" s="395"/>
      <c r="Z180" s="395"/>
      <c r="AA180" s="397"/>
      <c r="AB180" s="290"/>
      <c r="AC180" s="395"/>
      <c r="AD180" s="288"/>
      <c r="AE180" s="278"/>
      <c r="AF180" s="278"/>
      <c r="AG180" s="289"/>
      <c r="AH180" s="288"/>
      <c r="AI180" s="278"/>
      <c r="AJ180" s="278"/>
      <c r="AK180" s="278"/>
      <c r="AL180" s="278"/>
      <c r="AM180" s="278"/>
      <c r="AN180" s="278"/>
      <c r="AO180" s="278"/>
      <c r="AP180" s="289"/>
      <c r="AQ180" s="397"/>
      <c r="AR180" s="397"/>
      <c r="AS180" s="397"/>
      <c r="AT180" s="397"/>
      <c r="AU180" s="397"/>
      <c r="AV180" s="397"/>
      <c r="AW180" s="278"/>
    </row>
    <row r="181" spans="1:49" ht="9.9499999999999993" customHeight="1" thickBot="1">
      <c r="A181" s="278"/>
      <c r="B181" s="391"/>
      <c r="C181" s="392"/>
      <c r="D181" s="393"/>
      <c r="E181" s="288"/>
      <c r="F181" s="278"/>
      <c r="G181" s="278"/>
      <c r="H181" s="278"/>
      <c r="I181" s="289"/>
      <c r="J181" s="395"/>
      <c r="K181" s="395"/>
      <c r="L181" s="395"/>
      <c r="M181" s="395"/>
      <c r="N181" s="395"/>
      <c r="O181" s="290"/>
      <c r="P181" s="290"/>
      <c r="Q181" s="395"/>
      <c r="R181" s="395"/>
      <c r="S181" s="395"/>
      <c r="T181" s="395"/>
      <c r="U181" s="395"/>
      <c r="V181" s="397"/>
      <c r="W181" s="403"/>
      <c r="X181" s="395"/>
      <c r="Y181" s="395"/>
      <c r="Z181" s="395"/>
      <c r="AA181" s="397"/>
      <c r="AB181" s="290"/>
      <c r="AC181" s="395"/>
      <c r="AD181" s="288"/>
      <c r="AE181" s="278"/>
      <c r="AF181" s="278"/>
      <c r="AG181" s="289"/>
      <c r="AH181" s="288"/>
      <c r="AI181" s="278"/>
      <c r="AJ181" s="278"/>
      <c r="AK181" s="278"/>
      <c r="AL181" s="278"/>
      <c r="AM181" s="278"/>
      <c r="AN181" s="278"/>
      <c r="AO181" s="278"/>
      <c r="AP181" s="289"/>
      <c r="AQ181" s="397"/>
      <c r="AR181" s="397"/>
      <c r="AS181" s="397"/>
      <c r="AT181" s="397"/>
      <c r="AU181" s="397"/>
      <c r="AV181" s="397"/>
      <c r="AW181" s="278"/>
    </row>
    <row r="182" spans="1:49" ht="30" customHeight="1" thickBot="1">
      <c r="A182" s="278"/>
      <c r="B182" s="391"/>
      <c r="C182" s="392"/>
      <c r="D182" s="393"/>
      <c r="E182" s="288"/>
      <c r="F182" s="278"/>
      <c r="G182" s="278"/>
      <c r="H182" s="278"/>
      <c r="I182" s="289"/>
      <c r="J182" s="395"/>
      <c r="K182" s="395"/>
      <c r="L182" s="395"/>
      <c r="M182" s="395"/>
      <c r="N182" s="395"/>
      <c r="O182" s="290"/>
      <c r="P182" s="290"/>
      <c r="Q182" s="395"/>
      <c r="R182" s="395"/>
      <c r="S182" s="395"/>
      <c r="T182" s="395"/>
      <c r="U182" s="395"/>
      <c r="V182" s="397"/>
      <c r="W182" s="298" t="s">
        <v>676</v>
      </c>
      <c r="X182" s="395"/>
      <c r="Y182" s="395"/>
      <c r="Z182" s="395"/>
      <c r="AA182" s="397"/>
      <c r="AB182" s="290"/>
      <c r="AC182" s="395"/>
      <c r="AD182" s="288"/>
      <c r="AE182" s="278"/>
      <c r="AF182" s="278"/>
      <c r="AG182" s="289"/>
      <c r="AH182" s="288"/>
      <c r="AI182" s="278"/>
      <c r="AJ182" s="278"/>
      <c r="AK182" s="278"/>
      <c r="AL182" s="278"/>
      <c r="AM182" s="278"/>
      <c r="AN182" s="278"/>
      <c r="AO182" s="278"/>
      <c r="AP182" s="289"/>
      <c r="AQ182" s="397"/>
      <c r="AR182" s="397"/>
      <c r="AS182" s="397"/>
      <c r="AT182" s="397"/>
      <c r="AU182" s="397"/>
      <c r="AV182" s="397"/>
      <c r="AW182" s="278"/>
    </row>
    <row r="183" spans="1:49" ht="30" customHeight="1" thickBot="1">
      <c r="A183" s="278"/>
      <c r="B183" s="391"/>
      <c r="C183" s="392"/>
      <c r="D183" s="393"/>
      <c r="E183" s="291"/>
      <c r="F183" s="292"/>
      <c r="G183" s="292"/>
      <c r="H183" s="292"/>
      <c r="I183" s="293"/>
      <c r="J183" s="395"/>
      <c r="K183" s="395"/>
      <c r="L183" s="395"/>
      <c r="M183" s="395"/>
      <c r="N183" s="395"/>
      <c r="O183" s="294"/>
      <c r="P183" s="294"/>
      <c r="Q183" s="395"/>
      <c r="R183" s="395"/>
      <c r="S183" s="395"/>
      <c r="T183" s="395"/>
      <c r="U183" s="395"/>
      <c r="V183" s="397"/>
      <c r="W183" s="295" t="s">
        <v>677</v>
      </c>
      <c r="X183" s="395"/>
      <c r="Y183" s="395"/>
      <c r="Z183" s="395"/>
      <c r="AA183" s="397"/>
      <c r="AB183" s="294"/>
      <c r="AC183" s="395"/>
      <c r="AD183" s="291"/>
      <c r="AE183" s="292"/>
      <c r="AF183" s="292"/>
      <c r="AG183" s="293"/>
      <c r="AH183" s="291"/>
      <c r="AI183" s="292"/>
      <c r="AJ183" s="292"/>
      <c r="AK183" s="292"/>
      <c r="AL183" s="292"/>
      <c r="AM183" s="292"/>
      <c r="AN183" s="292"/>
      <c r="AO183" s="292"/>
      <c r="AP183" s="293"/>
      <c r="AQ183" s="397"/>
      <c r="AR183" s="397"/>
      <c r="AS183" s="397"/>
      <c r="AT183" s="397"/>
      <c r="AU183" s="397"/>
      <c r="AV183" s="397"/>
      <c r="AW183" s="278"/>
    </row>
    <row r="184" spans="1:49" ht="18" customHeight="1" thickBot="1">
      <c r="A184" s="278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/>
      <c r="AG184" s="278"/>
      <c r="AH184" s="278"/>
      <c r="AI184" s="278"/>
      <c r="AJ184" s="278"/>
      <c r="AK184" s="278"/>
      <c r="AL184" s="278"/>
      <c r="AM184" s="278"/>
      <c r="AN184" s="278"/>
      <c r="AO184" s="278"/>
      <c r="AP184" s="278"/>
      <c r="AQ184" s="278"/>
      <c r="AR184" s="278"/>
      <c r="AS184" s="278"/>
      <c r="AT184" s="278"/>
      <c r="AU184" s="404">
        <v>4</v>
      </c>
      <c r="AV184" s="404"/>
      <c r="AW184" s="278"/>
    </row>
    <row r="185" spans="1:49" ht="20.100000000000001" customHeight="1" thickBot="1">
      <c r="A185" s="278"/>
      <c r="B185" s="391"/>
      <c r="C185" s="392"/>
      <c r="D185" s="393"/>
      <c r="E185" s="284" t="s">
        <v>595</v>
      </c>
      <c r="F185" s="394" t="s">
        <v>596</v>
      </c>
      <c r="G185" s="394"/>
      <c r="H185" s="394"/>
      <c r="I185" s="394"/>
      <c r="J185" s="395" t="s">
        <v>678</v>
      </c>
      <c r="K185" s="395"/>
      <c r="L185" s="395" t="s">
        <v>679</v>
      </c>
      <c r="M185" s="395" t="s">
        <v>392</v>
      </c>
      <c r="N185" s="395"/>
      <c r="O185" s="285" t="s">
        <v>680</v>
      </c>
      <c r="P185" s="285" t="s">
        <v>681</v>
      </c>
      <c r="Q185" s="395" t="s">
        <v>601</v>
      </c>
      <c r="R185" s="395" t="s">
        <v>602</v>
      </c>
      <c r="S185" s="395" t="s">
        <v>436</v>
      </c>
      <c r="T185" s="395" t="s">
        <v>398</v>
      </c>
      <c r="U185" s="395" t="s">
        <v>438</v>
      </c>
      <c r="V185" s="397"/>
      <c r="W185" s="398" t="s">
        <v>682</v>
      </c>
      <c r="X185" s="395" t="s">
        <v>401</v>
      </c>
      <c r="Y185" s="395" t="s">
        <v>398</v>
      </c>
      <c r="Z185" s="395" t="s">
        <v>399</v>
      </c>
      <c r="AA185" s="397"/>
      <c r="AB185" s="285" t="s">
        <v>402</v>
      </c>
      <c r="AC185" s="395" t="s">
        <v>683</v>
      </c>
      <c r="AD185" s="401" t="s">
        <v>404</v>
      </c>
      <c r="AE185" s="401" t="s">
        <v>405</v>
      </c>
      <c r="AF185" s="399" t="s">
        <v>406</v>
      </c>
      <c r="AG185" s="399" t="s">
        <v>407</v>
      </c>
      <c r="AH185" s="399" t="s">
        <v>605</v>
      </c>
      <c r="AI185" s="286"/>
      <c r="AJ185" s="401" t="s">
        <v>684</v>
      </c>
      <c r="AK185" s="399" t="s">
        <v>410</v>
      </c>
      <c r="AL185" s="399"/>
      <c r="AM185" s="402"/>
      <c r="AN185" s="402"/>
      <c r="AO185" s="402"/>
      <c r="AP185" s="287"/>
      <c r="AQ185" s="397" t="s">
        <v>685</v>
      </c>
      <c r="AR185" s="397" t="s">
        <v>410</v>
      </c>
      <c r="AS185" s="397" t="s">
        <v>412</v>
      </c>
      <c r="AT185" s="397" t="s">
        <v>413</v>
      </c>
      <c r="AU185" s="397"/>
      <c r="AV185" s="397" t="s">
        <v>414</v>
      </c>
      <c r="AW185" s="278"/>
    </row>
    <row r="186" spans="1:49" ht="9.9499999999999993" customHeight="1" thickBot="1">
      <c r="A186" s="278"/>
      <c r="B186" s="391"/>
      <c r="C186" s="392"/>
      <c r="D186" s="393"/>
      <c r="E186" s="288"/>
      <c r="F186" s="278"/>
      <c r="G186" s="278"/>
      <c r="H186" s="278"/>
      <c r="I186" s="289"/>
      <c r="J186" s="395"/>
      <c r="K186" s="395"/>
      <c r="L186" s="395"/>
      <c r="M186" s="395"/>
      <c r="N186" s="395"/>
      <c r="O186" s="398" t="s">
        <v>680</v>
      </c>
      <c r="P186" s="398" t="s">
        <v>686</v>
      </c>
      <c r="Q186" s="395"/>
      <c r="R186" s="395"/>
      <c r="S186" s="395"/>
      <c r="T186" s="395"/>
      <c r="U186" s="395"/>
      <c r="V186" s="397"/>
      <c r="W186" s="398"/>
      <c r="X186" s="395"/>
      <c r="Y186" s="395"/>
      <c r="Z186" s="395"/>
      <c r="AA186" s="397"/>
      <c r="AB186" s="290"/>
      <c r="AC186" s="395"/>
      <c r="AD186" s="401"/>
      <c r="AE186" s="401"/>
      <c r="AF186" s="399"/>
      <c r="AG186" s="399"/>
      <c r="AH186" s="399"/>
      <c r="AI186" s="278"/>
      <c r="AJ186" s="401"/>
      <c r="AK186" s="399"/>
      <c r="AL186" s="399"/>
      <c r="AM186" s="278"/>
      <c r="AN186" s="278"/>
      <c r="AO186" s="278"/>
      <c r="AP186" s="289"/>
      <c r="AQ186" s="397"/>
      <c r="AR186" s="397"/>
      <c r="AS186" s="397"/>
      <c r="AT186" s="397"/>
      <c r="AU186" s="397"/>
      <c r="AV186" s="397"/>
      <c r="AW186" s="278"/>
    </row>
    <row r="187" spans="1:49" ht="9.9499999999999993" customHeight="1" thickBot="1">
      <c r="A187" s="278"/>
      <c r="B187" s="391"/>
      <c r="C187" s="392"/>
      <c r="D187" s="393"/>
      <c r="E187" s="288"/>
      <c r="F187" s="278"/>
      <c r="G187" s="278"/>
      <c r="H187" s="278"/>
      <c r="I187" s="289"/>
      <c r="J187" s="395"/>
      <c r="K187" s="395"/>
      <c r="L187" s="395"/>
      <c r="M187" s="395"/>
      <c r="N187" s="395"/>
      <c r="O187" s="398"/>
      <c r="P187" s="398"/>
      <c r="Q187" s="395"/>
      <c r="R187" s="395"/>
      <c r="S187" s="395"/>
      <c r="T187" s="395"/>
      <c r="U187" s="395"/>
      <c r="V187" s="397"/>
      <c r="W187" s="398"/>
      <c r="X187" s="395"/>
      <c r="Y187" s="395"/>
      <c r="Z187" s="395"/>
      <c r="AA187" s="397"/>
      <c r="AB187" s="290"/>
      <c r="AC187" s="395"/>
      <c r="AD187" s="401"/>
      <c r="AE187" s="401"/>
      <c r="AF187" s="399"/>
      <c r="AG187" s="399"/>
      <c r="AH187" s="399" t="s">
        <v>687</v>
      </c>
      <c r="AI187" s="400"/>
      <c r="AJ187" s="401" t="s">
        <v>688</v>
      </c>
      <c r="AK187" s="399" t="s">
        <v>410</v>
      </c>
      <c r="AL187" s="399"/>
      <c r="AM187" s="400"/>
      <c r="AN187" s="400"/>
      <c r="AO187" s="400"/>
      <c r="AP187" s="289"/>
      <c r="AQ187" s="397"/>
      <c r="AR187" s="397"/>
      <c r="AS187" s="397"/>
      <c r="AT187" s="397"/>
      <c r="AU187" s="397"/>
      <c r="AV187" s="397"/>
      <c r="AW187" s="278"/>
    </row>
    <row r="188" spans="1:49" ht="3.95" customHeight="1" thickBot="1">
      <c r="A188" s="278"/>
      <c r="B188" s="391"/>
      <c r="C188" s="392"/>
      <c r="D188" s="393"/>
      <c r="E188" s="288"/>
      <c r="F188" s="278"/>
      <c r="G188" s="278"/>
      <c r="H188" s="278"/>
      <c r="I188" s="289"/>
      <c r="J188" s="395"/>
      <c r="K188" s="395"/>
      <c r="L188" s="395"/>
      <c r="M188" s="395"/>
      <c r="N188" s="395"/>
      <c r="O188" s="398" t="s">
        <v>689</v>
      </c>
      <c r="P188" s="398"/>
      <c r="Q188" s="395"/>
      <c r="R188" s="395"/>
      <c r="S188" s="395"/>
      <c r="T188" s="395"/>
      <c r="U188" s="395"/>
      <c r="V188" s="397"/>
      <c r="W188" s="398"/>
      <c r="X188" s="395"/>
      <c r="Y188" s="395"/>
      <c r="Z188" s="395"/>
      <c r="AA188" s="397"/>
      <c r="AB188" s="290"/>
      <c r="AC188" s="395"/>
      <c r="AD188" s="401"/>
      <c r="AE188" s="401"/>
      <c r="AF188" s="399"/>
      <c r="AG188" s="399"/>
      <c r="AH188" s="399"/>
      <c r="AI188" s="400"/>
      <c r="AJ188" s="401"/>
      <c r="AK188" s="399"/>
      <c r="AL188" s="399"/>
      <c r="AM188" s="400"/>
      <c r="AN188" s="400"/>
      <c r="AO188" s="400"/>
      <c r="AP188" s="289"/>
      <c r="AQ188" s="397"/>
      <c r="AR188" s="397"/>
      <c r="AS188" s="397"/>
      <c r="AT188" s="397"/>
      <c r="AU188" s="397"/>
      <c r="AV188" s="397"/>
      <c r="AW188" s="278"/>
    </row>
    <row r="189" spans="1:49" ht="6" customHeight="1" thickBot="1">
      <c r="A189" s="278"/>
      <c r="B189" s="391"/>
      <c r="C189" s="392"/>
      <c r="D189" s="393"/>
      <c r="E189" s="288"/>
      <c r="F189" s="278"/>
      <c r="G189" s="278"/>
      <c r="H189" s="278"/>
      <c r="I189" s="289"/>
      <c r="J189" s="395"/>
      <c r="K189" s="395"/>
      <c r="L189" s="395"/>
      <c r="M189" s="395"/>
      <c r="N189" s="395"/>
      <c r="O189" s="398"/>
      <c r="P189" s="398"/>
      <c r="Q189" s="395"/>
      <c r="R189" s="395"/>
      <c r="S189" s="395"/>
      <c r="T189" s="395"/>
      <c r="U189" s="395"/>
      <c r="V189" s="397"/>
      <c r="W189" s="398"/>
      <c r="X189" s="395"/>
      <c r="Y189" s="395"/>
      <c r="Z189" s="395"/>
      <c r="AA189" s="397"/>
      <c r="AB189" s="290"/>
      <c r="AC189" s="395"/>
      <c r="AD189" s="288"/>
      <c r="AE189" s="278"/>
      <c r="AF189" s="278"/>
      <c r="AG189" s="289"/>
      <c r="AH189" s="399"/>
      <c r="AI189" s="400"/>
      <c r="AJ189" s="401"/>
      <c r="AK189" s="399"/>
      <c r="AL189" s="399"/>
      <c r="AM189" s="400"/>
      <c r="AN189" s="400"/>
      <c r="AO189" s="400"/>
      <c r="AP189" s="289"/>
      <c r="AQ189" s="397"/>
      <c r="AR189" s="397"/>
      <c r="AS189" s="397"/>
      <c r="AT189" s="397"/>
      <c r="AU189" s="397"/>
      <c r="AV189" s="397"/>
      <c r="AW189" s="278"/>
    </row>
    <row r="190" spans="1:49" ht="6.95" customHeight="1" thickBot="1">
      <c r="A190" s="278"/>
      <c r="B190" s="391"/>
      <c r="C190" s="392"/>
      <c r="D190" s="393"/>
      <c r="E190" s="288"/>
      <c r="F190" s="278"/>
      <c r="G190" s="278"/>
      <c r="H190" s="278"/>
      <c r="I190" s="289"/>
      <c r="J190" s="395"/>
      <c r="K190" s="395"/>
      <c r="L190" s="395"/>
      <c r="M190" s="395"/>
      <c r="N190" s="395"/>
      <c r="O190" s="398"/>
      <c r="P190" s="398" t="s">
        <v>690</v>
      </c>
      <c r="Q190" s="395"/>
      <c r="R190" s="395"/>
      <c r="S190" s="395"/>
      <c r="T190" s="395"/>
      <c r="U190" s="395"/>
      <c r="V190" s="397"/>
      <c r="W190" s="398"/>
      <c r="X190" s="395"/>
      <c r="Y190" s="395"/>
      <c r="Z190" s="395"/>
      <c r="AA190" s="397"/>
      <c r="AB190" s="290"/>
      <c r="AC190" s="395"/>
      <c r="AD190" s="288"/>
      <c r="AE190" s="278"/>
      <c r="AF190" s="278"/>
      <c r="AG190" s="289"/>
      <c r="AH190" s="399"/>
      <c r="AI190" s="278"/>
      <c r="AJ190" s="401"/>
      <c r="AK190" s="399"/>
      <c r="AL190" s="399"/>
      <c r="AM190" s="278"/>
      <c r="AN190" s="278"/>
      <c r="AO190" s="278"/>
      <c r="AP190" s="289"/>
      <c r="AQ190" s="397"/>
      <c r="AR190" s="397"/>
      <c r="AS190" s="397"/>
      <c r="AT190" s="397"/>
      <c r="AU190" s="397"/>
      <c r="AV190" s="397"/>
      <c r="AW190" s="278"/>
    </row>
    <row r="191" spans="1:49" ht="3" customHeight="1" thickBot="1">
      <c r="A191" s="278"/>
      <c r="B191" s="391"/>
      <c r="C191" s="392"/>
      <c r="D191" s="393"/>
      <c r="E191" s="288"/>
      <c r="F191" s="278"/>
      <c r="G191" s="278"/>
      <c r="H191" s="278"/>
      <c r="I191" s="289"/>
      <c r="J191" s="395"/>
      <c r="K191" s="395"/>
      <c r="L191" s="395"/>
      <c r="M191" s="395"/>
      <c r="N191" s="395"/>
      <c r="O191" s="398"/>
      <c r="P191" s="398"/>
      <c r="Q191" s="395"/>
      <c r="R191" s="395"/>
      <c r="S191" s="395"/>
      <c r="T191" s="395"/>
      <c r="U191" s="395"/>
      <c r="V191" s="397"/>
      <c r="W191" s="403" t="s">
        <v>691</v>
      </c>
      <c r="X191" s="395"/>
      <c r="Y191" s="395"/>
      <c r="Z191" s="395"/>
      <c r="AA191" s="397"/>
      <c r="AB191" s="290"/>
      <c r="AC191" s="395"/>
      <c r="AD191" s="288"/>
      <c r="AE191" s="278"/>
      <c r="AF191" s="278"/>
      <c r="AG191" s="289"/>
      <c r="AH191" s="399"/>
      <c r="AI191" s="278"/>
      <c r="AJ191" s="401"/>
      <c r="AK191" s="399"/>
      <c r="AL191" s="399"/>
      <c r="AM191" s="278"/>
      <c r="AN191" s="278"/>
      <c r="AO191" s="278"/>
      <c r="AP191" s="289"/>
      <c r="AQ191" s="397"/>
      <c r="AR191" s="397"/>
      <c r="AS191" s="397"/>
      <c r="AT191" s="397"/>
      <c r="AU191" s="397"/>
      <c r="AV191" s="397"/>
      <c r="AW191" s="278"/>
    </row>
    <row r="192" spans="1:49" ht="9.9499999999999993" customHeight="1" thickBot="1">
      <c r="A192" s="278"/>
      <c r="B192" s="391"/>
      <c r="C192" s="392"/>
      <c r="D192" s="393"/>
      <c r="E192" s="288"/>
      <c r="F192" s="278"/>
      <c r="G192" s="278"/>
      <c r="H192" s="278"/>
      <c r="I192" s="289"/>
      <c r="J192" s="395"/>
      <c r="K192" s="395"/>
      <c r="L192" s="395"/>
      <c r="M192" s="395"/>
      <c r="N192" s="395"/>
      <c r="O192" s="290"/>
      <c r="P192" s="398"/>
      <c r="Q192" s="395"/>
      <c r="R192" s="395"/>
      <c r="S192" s="395"/>
      <c r="T192" s="395"/>
      <c r="U192" s="395"/>
      <c r="V192" s="397"/>
      <c r="W192" s="403"/>
      <c r="X192" s="395"/>
      <c r="Y192" s="395"/>
      <c r="Z192" s="395"/>
      <c r="AA192" s="397"/>
      <c r="AB192" s="290"/>
      <c r="AC192" s="395"/>
      <c r="AD192" s="288"/>
      <c r="AE192" s="278"/>
      <c r="AF192" s="278"/>
      <c r="AG192" s="289"/>
      <c r="AH192" s="399" t="s">
        <v>692</v>
      </c>
      <c r="AI192" s="400"/>
      <c r="AJ192" s="401" t="s">
        <v>612</v>
      </c>
      <c r="AK192" s="399" t="s">
        <v>410</v>
      </c>
      <c r="AL192" s="399"/>
      <c r="AM192" s="400"/>
      <c r="AN192" s="400"/>
      <c r="AO192" s="400"/>
      <c r="AP192" s="289"/>
      <c r="AQ192" s="397"/>
      <c r="AR192" s="397"/>
      <c r="AS192" s="397"/>
      <c r="AT192" s="397"/>
      <c r="AU192" s="397"/>
      <c r="AV192" s="397"/>
      <c r="AW192" s="278"/>
    </row>
    <row r="193" spans="1:49" ht="9.9499999999999993" customHeight="1" thickBot="1">
      <c r="A193" s="278"/>
      <c r="B193" s="391"/>
      <c r="C193" s="392"/>
      <c r="D193" s="393"/>
      <c r="E193" s="288"/>
      <c r="F193" s="278"/>
      <c r="G193" s="278"/>
      <c r="H193" s="278"/>
      <c r="I193" s="289"/>
      <c r="J193" s="395"/>
      <c r="K193" s="395"/>
      <c r="L193" s="395"/>
      <c r="M193" s="395"/>
      <c r="N193" s="395"/>
      <c r="O193" s="290"/>
      <c r="P193" s="398" t="s">
        <v>693</v>
      </c>
      <c r="Q193" s="395"/>
      <c r="R193" s="395"/>
      <c r="S193" s="395"/>
      <c r="T193" s="395"/>
      <c r="U193" s="395"/>
      <c r="V193" s="397"/>
      <c r="W193" s="403"/>
      <c r="X193" s="395"/>
      <c r="Y193" s="395"/>
      <c r="Z193" s="395"/>
      <c r="AA193" s="397"/>
      <c r="AB193" s="290"/>
      <c r="AC193" s="395"/>
      <c r="AD193" s="288"/>
      <c r="AE193" s="278"/>
      <c r="AF193" s="278"/>
      <c r="AG193" s="289"/>
      <c r="AH193" s="399"/>
      <c r="AI193" s="400"/>
      <c r="AJ193" s="401"/>
      <c r="AK193" s="399"/>
      <c r="AL193" s="399"/>
      <c r="AM193" s="400"/>
      <c r="AN193" s="400"/>
      <c r="AO193" s="400"/>
      <c r="AP193" s="289"/>
      <c r="AQ193" s="397"/>
      <c r="AR193" s="397"/>
      <c r="AS193" s="397"/>
      <c r="AT193" s="397"/>
      <c r="AU193" s="397"/>
      <c r="AV193" s="397"/>
      <c r="AW193" s="278"/>
    </row>
    <row r="194" spans="1:49" ht="9.9499999999999993" customHeight="1" thickBot="1">
      <c r="A194" s="278"/>
      <c r="B194" s="391"/>
      <c r="C194" s="392"/>
      <c r="D194" s="393"/>
      <c r="E194" s="288"/>
      <c r="F194" s="278"/>
      <c r="G194" s="278"/>
      <c r="H194" s="278"/>
      <c r="I194" s="289"/>
      <c r="J194" s="395"/>
      <c r="K194" s="395"/>
      <c r="L194" s="395"/>
      <c r="M194" s="395"/>
      <c r="N194" s="395"/>
      <c r="O194" s="290"/>
      <c r="P194" s="398"/>
      <c r="Q194" s="395"/>
      <c r="R194" s="395"/>
      <c r="S194" s="395"/>
      <c r="T194" s="395"/>
      <c r="U194" s="395"/>
      <c r="V194" s="397"/>
      <c r="W194" s="403"/>
      <c r="X194" s="395"/>
      <c r="Y194" s="395"/>
      <c r="Z194" s="395"/>
      <c r="AA194" s="397"/>
      <c r="AB194" s="290"/>
      <c r="AC194" s="395"/>
      <c r="AD194" s="288"/>
      <c r="AE194" s="278"/>
      <c r="AF194" s="278"/>
      <c r="AG194" s="289"/>
      <c r="AH194" s="399" t="s">
        <v>694</v>
      </c>
      <c r="AI194" s="400"/>
      <c r="AJ194" s="401" t="s">
        <v>614</v>
      </c>
      <c r="AK194" s="399" t="s">
        <v>410</v>
      </c>
      <c r="AL194" s="399"/>
      <c r="AM194" s="400"/>
      <c r="AN194" s="400"/>
      <c r="AO194" s="400"/>
      <c r="AP194" s="289"/>
      <c r="AQ194" s="397"/>
      <c r="AR194" s="397"/>
      <c r="AS194" s="397"/>
      <c r="AT194" s="397"/>
      <c r="AU194" s="397"/>
      <c r="AV194" s="397"/>
      <c r="AW194" s="278"/>
    </row>
    <row r="195" spans="1:49" ht="9.9499999999999993" customHeight="1" thickBot="1">
      <c r="A195" s="278"/>
      <c r="B195" s="391"/>
      <c r="C195" s="392"/>
      <c r="D195" s="393"/>
      <c r="E195" s="288"/>
      <c r="F195" s="278"/>
      <c r="G195" s="278"/>
      <c r="H195" s="278"/>
      <c r="I195" s="289"/>
      <c r="J195" s="395"/>
      <c r="K195" s="395"/>
      <c r="L195" s="395"/>
      <c r="M195" s="395"/>
      <c r="N195" s="395"/>
      <c r="O195" s="290"/>
      <c r="P195" s="290"/>
      <c r="Q195" s="395"/>
      <c r="R195" s="395"/>
      <c r="S195" s="395"/>
      <c r="T195" s="395"/>
      <c r="U195" s="395"/>
      <c r="V195" s="397"/>
      <c r="W195" s="403"/>
      <c r="X195" s="395"/>
      <c r="Y195" s="395"/>
      <c r="Z195" s="395"/>
      <c r="AA195" s="397"/>
      <c r="AB195" s="290"/>
      <c r="AC195" s="395"/>
      <c r="AD195" s="288"/>
      <c r="AE195" s="278"/>
      <c r="AF195" s="278"/>
      <c r="AG195" s="289"/>
      <c r="AH195" s="399"/>
      <c r="AI195" s="400"/>
      <c r="AJ195" s="401"/>
      <c r="AK195" s="399"/>
      <c r="AL195" s="399"/>
      <c r="AM195" s="400"/>
      <c r="AN195" s="400"/>
      <c r="AO195" s="400"/>
      <c r="AP195" s="289"/>
      <c r="AQ195" s="397"/>
      <c r="AR195" s="397"/>
      <c r="AS195" s="397"/>
      <c r="AT195" s="397"/>
      <c r="AU195" s="397"/>
      <c r="AV195" s="397"/>
      <c r="AW195" s="278"/>
    </row>
    <row r="196" spans="1:49" ht="0.95" customHeight="1" thickBot="1">
      <c r="A196" s="278"/>
      <c r="B196" s="391"/>
      <c r="C196" s="392"/>
      <c r="D196" s="393"/>
      <c r="E196" s="288"/>
      <c r="F196" s="278"/>
      <c r="G196" s="278"/>
      <c r="H196" s="278"/>
      <c r="I196" s="289"/>
      <c r="J196" s="395"/>
      <c r="K196" s="395"/>
      <c r="L196" s="395"/>
      <c r="M196" s="395"/>
      <c r="N196" s="395"/>
      <c r="O196" s="290"/>
      <c r="P196" s="290"/>
      <c r="Q196" s="395"/>
      <c r="R196" s="395"/>
      <c r="S196" s="395"/>
      <c r="T196" s="395"/>
      <c r="U196" s="395"/>
      <c r="V196" s="397"/>
      <c r="W196" s="403"/>
      <c r="X196" s="395"/>
      <c r="Y196" s="395"/>
      <c r="Z196" s="395"/>
      <c r="AA196" s="397"/>
      <c r="AB196" s="290"/>
      <c r="AC196" s="395"/>
      <c r="AD196" s="288"/>
      <c r="AE196" s="278"/>
      <c r="AF196" s="278"/>
      <c r="AG196" s="289"/>
      <c r="AH196" s="288"/>
      <c r="AI196" s="278"/>
      <c r="AJ196" s="278"/>
      <c r="AK196" s="278"/>
      <c r="AL196" s="278"/>
      <c r="AM196" s="278"/>
      <c r="AN196" s="278"/>
      <c r="AO196" s="278"/>
      <c r="AP196" s="289"/>
      <c r="AQ196" s="397"/>
      <c r="AR196" s="397"/>
      <c r="AS196" s="397"/>
      <c r="AT196" s="397"/>
      <c r="AU196" s="397"/>
      <c r="AV196" s="397"/>
      <c r="AW196" s="278"/>
    </row>
    <row r="197" spans="1:49" ht="57" customHeight="1" thickBot="1">
      <c r="A197" s="278"/>
      <c r="B197" s="391"/>
      <c r="C197" s="392"/>
      <c r="D197" s="393"/>
      <c r="E197" s="288"/>
      <c r="F197" s="278"/>
      <c r="G197" s="278"/>
      <c r="H197" s="278"/>
      <c r="I197" s="289"/>
      <c r="J197" s="395"/>
      <c r="K197" s="395"/>
      <c r="L197" s="395"/>
      <c r="M197" s="395"/>
      <c r="N197" s="395"/>
      <c r="O197" s="290"/>
      <c r="P197" s="290"/>
      <c r="Q197" s="395"/>
      <c r="R197" s="395"/>
      <c r="S197" s="395"/>
      <c r="T197" s="395"/>
      <c r="U197" s="395"/>
      <c r="V197" s="397"/>
      <c r="W197" s="298" t="s">
        <v>695</v>
      </c>
      <c r="X197" s="395"/>
      <c r="Y197" s="395"/>
      <c r="Z197" s="395"/>
      <c r="AA197" s="397"/>
      <c r="AB197" s="290"/>
      <c r="AC197" s="395"/>
      <c r="AD197" s="288"/>
      <c r="AE197" s="278"/>
      <c r="AF197" s="278"/>
      <c r="AG197" s="289"/>
      <c r="AH197" s="288"/>
      <c r="AI197" s="278"/>
      <c r="AJ197" s="278"/>
      <c r="AK197" s="278"/>
      <c r="AL197" s="278"/>
      <c r="AM197" s="278"/>
      <c r="AN197" s="278"/>
      <c r="AO197" s="278"/>
      <c r="AP197" s="289"/>
      <c r="AQ197" s="397"/>
      <c r="AR197" s="397"/>
      <c r="AS197" s="397"/>
      <c r="AT197" s="397"/>
      <c r="AU197" s="397"/>
      <c r="AV197" s="397"/>
      <c r="AW197" s="278"/>
    </row>
    <row r="198" spans="1:49" ht="69.95" customHeight="1" thickBot="1">
      <c r="A198" s="278"/>
      <c r="B198" s="391"/>
      <c r="C198" s="392"/>
      <c r="D198" s="393"/>
      <c r="E198" s="291"/>
      <c r="F198" s="292"/>
      <c r="G198" s="292"/>
      <c r="H198" s="292"/>
      <c r="I198" s="293"/>
      <c r="J198" s="395"/>
      <c r="K198" s="395"/>
      <c r="L198" s="395"/>
      <c r="M198" s="395"/>
      <c r="N198" s="395"/>
      <c r="O198" s="294"/>
      <c r="P198" s="294"/>
      <c r="Q198" s="395"/>
      <c r="R198" s="395"/>
      <c r="S198" s="395"/>
      <c r="T198" s="395"/>
      <c r="U198" s="395"/>
      <c r="V198" s="397"/>
      <c r="W198" s="295" t="s">
        <v>696</v>
      </c>
      <c r="X198" s="395"/>
      <c r="Y198" s="395"/>
      <c r="Z198" s="395"/>
      <c r="AA198" s="397"/>
      <c r="AB198" s="294"/>
      <c r="AC198" s="395"/>
      <c r="AD198" s="291"/>
      <c r="AE198" s="292"/>
      <c r="AF198" s="292"/>
      <c r="AG198" s="293"/>
      <c r="AH198" s="291"/>
      <c r="AI198" s="292"/>
      <c r="AJ198" s="292"/>
      <c r="AK198" s="292"/>
      <c r="AL198" s="292"/>
      <c r="AM198" s="292"/>
      <c r="AN198" s="292"/>
      <c r="AO198" s="292"/>
      <c r="AP198" s="293"/>
      <c r="AQ198" s="397"/>
      <c r="AR198" s="397"/>
      <c r="AS198" s="397"/>
      <c r="AT198" s="397"/>
      <c r="AU198" s="397"/>
      <c r="AV198" s="397"/>
      <c r="AW198" s="278"/>
    </row>
    <row r="199" spans="1:49" ht="20.100000000000001" customHeight="1" thickBot="1">
      <c r="A199" s="278"/>
      <c r="B199" s="391"/>
      <c r="C199" s="392"/>
      <c r="D199" s="393"/>
      <c r="E199" s="284" t="s">
        <v>697</v>
      </c>
      <c r="F199" s="394" t="s">
        <v>698</v>
      </c>
      <c r="G199" s="394"/>
      <c r="H199" s="394"/>
      <c r="I199" s="394"/>
      <c r="J199" s="395" t="s">
        <v>699</v>
      </c>
      <c r="K199" s="395"/>
      <c r="L199" s="395" t="s">
        <v>700</v>
      </c>
      <c r="M199" s="395" t="s">
        <v>392</v>
      </c>
      <c r="N199" s="395"/>
      <c r="O199" s="398" t="s">
        <v>701</v>
      </c>
      <c r="P199" s="285" t="s">
        <v>702</v>
      </c>
      <c r="Q199" s="395" t="s">
        <v>703</v>
      </c>
      <c r="R199" s="395" t="s">
        <v>703</v>
      </c>
      <c r="S199" s="395" t="s">
        <v>397</v>
      </c>
      <c r="T199" s="395" t="s">
        <v>437</v>
      </c>
      <c r="U199" s="395" t="s">
        <v>438</v>
      </c>
      <c r="V199" s="397"/>
      <c r="W199" s="398" t="s">
        <v>704</v>
      </c>
      <c r="X199" s="395" t="s">
        <v>401</v>
      </c>
      <c r="Y199" s="395" t="s">
        <v>437</v>
      </c>
      <c r="Z199" s="395" t="s">
        <v>438</v>
      </c>
      <c r="AA199" s="397"/>
      <c r="AB199" s="285" t="s">
        <v>402</v>
      </c>
      <c r="AC199" s="395" t="s">
        <v>403</v>
      </c>
      <c r="AD199" s="401" t="s">
        <v>404</v>
      </c>
      <c r="AE199" s="401" t="s">
        <v>405</v>
      </c>
      <c r="AF199" s="399" t="s">
        <v>406</v>
      </c>
      <c r="AG199" s="399" t="s">
        <v>407</v>
      </c>
      <c r="AH199" s="399" t="s">
        <v>705</v>
      </c>
      <c r="AI199" s="286"/>
      <c r="AJ199" s="401" t="s">
        <v>706</v>
      </c>
      <c r="AK199" s="399" t="s">
        <v>410</v>
      </c>
      <c r="AL199" s="399"/>
      <c r="AM199" s="402"/>
      <c r="AN199" s="402"/>
      <c r="AO199" s="402"/>
      <c r="AP199" s="287"/>
      <c r="AQ199" s="397" t="s">
        <v>707</v>
      </c>
      <c r="AR199" s="397" t="s">
        <v>410</v>
      </c>
      <c r="AS199" s="397" t="s">
        <v>412</v>
      </c>
      <c r="AT199" s="397" t="s">
        <v>413</v>
      </c>
      <c r="AU199" s="397"/>
      <c r="AV199" s="397" t="s">
        <v>518</v>
      </c>
      <c r="AW199" s="278"/>
    </row>
    <row r="200" spans="1:49" ht="9.9499999999999993" customHeight="1" thickBot="1">
      <c r="A200" s="278"/>
      <c r="B200" s="391"/>
      <c r="C200" s="392"/>
      <c r="D200" s="393"/>
      <c r="E200" s="288"/>
      <c r="F200" s="278"/>
      <c r="G200" s="278"/>
      <c r="H200" s="278"/>
      <c r="I200" s="289"/>
      <c r="J200" s="395"/>
      <c r="K200" s="395"/>
      <c r="L200" s="395"/>
      <c r="M200" s="395"/>
      <c r="N200" s="395"/>
      <c r="O200" s="398"/>
      <c r="P200" s="398" t="s">
        <v>708</v>
      </c>
      <c r="Q200" s="395"/>
      <c r="R200" s="395"/>
      <c r="S200" s="395"/>
      <c r="T200" s="395"/>
      <c r="U200" s="395"/>
      <c r="V200" s="397"/>
      <c r="W200" s="398"/>
      <c r="X200" s="395"/>
      <c r="Y200" s="395"/>
      <c r="Z200" s="395"/>
      <c r="AA200" s="397"/>
      <c r="AB200" s="290"/>
      <c r="AC200" s="395"/>
      <c r="AD200" s="401"/>
      <c r="AE200" s="401"/>
      <c r="AF200" s="399"/>
      <c r="AG200" s="399"/>
      <c r="AH200" s="399"/>
      <c r="AI200" s="278"/>
      <c r="AJ200" s="401"/>
      <c r="AK200" s="399"/>
      <c r="AL200" s="399"/>
      <c r="AM200" s="278"/>
      <c r="AN200" s="278"/>
      <c r="AO200" s="278"/>
      <c r="AP200" s="289"/>
      <c r="AQ200" s="397"/>
      <c r="AR200" s="397"/>
      <c r="AS200" s="397"/>
      <c r="AT200" s="397"/>
      <c r="AU200" s="397"/>
      <c r="AV200" s="397"/>
      <c r="AW200" s="278"/>
    </row>
    <row r="201" spans="1:49" ht="14.1" customHeight="1" thickBot="1">
      <c r="A201" s="278"/>
      <c r="B201" s="391"/>
      <c r="C201" s="392"/>
      <c r="D201" s="393"/>
      <c r="E201" s="288"/>
      <c r="F201" s="278"/>
      <c r="G201" s="278"/>
      <c r="H201" s="278"/>
      <c r="I201" s="289"/>
      <c r="J201" s="395"/>
      <c r="K201" s="395"/>
      <c r="L201" s="395"/>
      <c r="M201" s="395"/>
      <c r="N201" s="395"/>
      <c r="O201" s="398"/>
      <c r="P201" s="398"/>
      <c r="Q201" s="395"/>
      <c r="R201" s="395"/>
      <c r="S201" s="395"/>
      <c r="T201" s="395"/>
      <c r="U201" s="395"/>
      <c r="V201" s="397"/>
      <c r="W201" s="398"/>
      <c r="X201" s="395"/>
      <c r="Y201" s="395"/>
      <c r="Z201" s="395"/>
      <c r="AA201" s="397"/>
      <c r="AB201" s="290"/>
      <c r="AC201" s="395"/>
      <c r="AD201" s="401"/>
      <c r="AE201" s="401"/>
      <c r="AF201" s="399"/>
      <c r="AG201" s="399"/>
      <c r="AH201" s="288"/>
      <c r="AI201" s="278"/>
      <c r="AJ201" s="278"/>
      <c r="AK201" s="278"/>
      <c r="AL201" s="278"/>
      <c r="AM201" s="278"/>
      <c r="AN201" s="278"/>
      <c r="AO201" s="278"/>
      <c r="AP201" s="289"/>
      <c r="AQ201" s="397"/>
      <c r="AR201" s="397"/>
      <c r="AS201" s="397"/>
      <c r="AT201" s="397"/>
      <c r="AU201" s="397"/>
      <c r="AV201" s="397"/>
      <c r="AW201" s="278"/>
    </row>
    <row r="202" spans="1:49" ht="6" customHeight="1" thickBot="1">
      <c r="A202" s="278"/>
      <c r="B202" s="391"/>
      <c r="C202" s="392"/>
      <c r="D202" s="393"/>
      <c r="E202" s="288"/>
      <c r="F202" s="278"/>
      <c r="G202" s="278"/>
      <c r="H202" s="278"/>
      <c r="I202" s="289"/>
      <c r="J202" s="395"/>
      <c r="K202" s="395"/>
      <c r="L202" s="395"/>
      <c r="M202" s="395"/>
      <c r="N202" s="395"/>
      <c r="O202" s="398" t="s">
        <v>709</v>
      </c>
      <c r="P202" s="398"/>
      <c r="Q202" s="395"/>
      <c r="R202" s="395"/>
      <c r="S202" s="395"/>
      <c r="T202" s="395"/>
      <c r="U202" s="395"/>
      <c r="V202" s="397"/>
      <c r="W202" s="403" t="s">
        <v>710</v>
      </c>
      <c r="X202" s="395"/>
      <c r="Y202" s="395"/>
      <c r="Z202" s="395"/>
      <c r="AA202" s="397"/>
      <c r="AB202" s="290"/>
      <c r="AC202" s="395"/>
      <c r="AD202" s="288"/>
      <c r="AE202" s="278"/>
      <c r="AF202" s="278"/>
      <c r="AG202" s="289"/>
      <c r="AH202" s="288"/>
      <c r="AI202" s="278"/>
      <c r="AJ202" s="278"/>
      <c r="AK202" s="278"/>
      <c r="AL202" s="278"/>
      <c r="AM202" s="278"/>
      <c r="AN202" s="278"/>
      <c r="AO202" s="278"/>
      <c r="AP202" s="289"/>
      <c r="AQ202" s="397"/>
      <c r="AR202" s="397"/>
      <c r="AS202" s="397"/>
      <c r="AT202" s="397"/>
      <c r="AU202" s="397"/>
      <c r="AV202" s="397"/>
      <c r="AW202" s="278"/>
    </row>
    <row r="203" spans="1:49" ht="24" customHeight="1" thickBot="1">
      <c r="A203" s="278"/>
      <c r="B203" s="391"/>
      <c r="C203" s="392"/>
      <c r="D203" s="393"/>
      <c r="E203" s="288"/>
      <c r="F203" s="278"/>
      <c r="G203" s="278"/>
      <c r="H203" s="278"/>
      <c r="I203" s="289"/>
      <c r="J203" s="395"/>
      <c r="K203" s="395"/>
      <c r="L203" s="395"/>
      <c r="M203" s="395"/>
      <c r="N203" s="395"/>
      <c r="O203" s="398"/>
      <c r="P203" s="290"/>
      <c r="Q203" s="395"/>
      <c r="R203" s="395"/>
      <c r="S203" s="395"/>
      <c r="T203" s="395"/>
      <c r="U203" s="395"/>
      <c r="V203" s="397"/>
      <c r="W203" s="403"/>
      <c r="X203" s="395"/>
      <c r="Y203" s="395"/>
      <c r="Z203" s="395"/>
      <c r="AA203" s="397"/>
      <c r="AB203" s="290"/>
      <c r="AC203" s="395"/>
      <c r="AD203" s="288"/>
      <c r="AE203" s="278"/>
      <c r="AF203" s="278"/>
      <c r="AG203" s="289"/>
      <c r="AH203" s="288"/>
      <c r="AI203" s="278"/>
      <c r="AJ203" s="278"/>
      <c r="AK203" s="278"/>
      <c r="AL203" s="278"/>
      <c r="AM203" s="278"/>
      <c r="AN203" s="278"/>
      <c r="AO203" s="278"/>
      <c r="AP203" s="289"/>
      <c r="AQ203" s="397"/>
      <c r="AR203" s="397"/>
      <c r="AS203" s="397"/>
      <c r="AT203" s="397"/>
      <c r="AU203" s="397"/>
      <c r="AV203" s="397"/>
      <c r="AW203" s="278"/>
    </row>
    <row r="204" spans="1:49" ht="27" customHeight="1" thickBot="1">
      <c r="A204" s="278"/>
      <c r="B204" s="391"/>
      <c r="C204" s="392"/>
      <c r="D204" s="393"/>
      <c r="E204" s="288"/>
      <c r="F204" s="278"/>
      <c r="G204" s="278"/>
      <c r="H204" s="278"/>
      <c r="I204" s="289"/>
      <c r="J204" s="395"/>
      <c r="K204" s="395"/>
      <c r="L204" s="395"/>
      <c r="M204" s="395"/>
      <c r="N204" s="395"/>
      <c r="O204" s="398" t="s">
        <v>711</v>
      </c>
      <c r="P204" s="290"/>
      <c r="Q204" s="395"/>
      <c r="R204" s="395"/>
      <c r="S204" s="395"/>
      <c r="T204" s="395"/>
      <c r="U204" s="395"/>
      <c r="V204" s="397"/>
      <c r="W204" s="403"/>
      <c r="X204" s="395"/>
      <c r="Y204" s="395"/>
      <c r="Z204" s="395"/>
      <c r="AA204" s="397"/>
      <c r="AB204" s="290"/>
      <c r="AC204" s="395"/>
      <c r="AD204" s="288"/>
      <c r="AE204" s="278"/>
      <c r="AF204" s="278"/>
      <c r="AG204" s="289"/>
      <c r="AH204" s="288"/>
      <c r="AI204" s="278"/>
      <c r="AJ204" s="278"/>
      <c r="AK204" s="278"/>
      <c r="AL204" s="278"/>
      <c r="AM204" s="278"/>
      <c r="AN204" s="278"/>
      <c r="AO204" s="278"/>
      <c r="AP204" s="289"/>
      <c r="AQ204" s="397"/>
      <c r="AR204" s="397"/>
      <c r="AS204" s="397"/>
      <c r="AT204" s="397"/>
      <c r="AU204" s="397"/>
      <c r="AV204" s="397"/>
      <c r="AW204" s="278"/>
    </row>
    <row r="205" spans="1:49" ht="3" customHeight="1" thickBot="1">
      <c r="A205" s="278"/>
      <c r="B205" s="391"/>
      <c r="C205" s="392"/>
      <c r="D205" s="393"/>
      <c r="E205" s="288"/>
      <c r="F205" s="278"/>
      <c r="G205" s="278"/>
      <c r="H205" s="278"/>
      <c r="I205" s="289"/>
      <c r="J205" s="395"/>
      <c r="K205" s="395"/>
      <c r="L205" s="395"/>
      <c r="M205" s="395"/>
      <c r="N205" s="395"/>
      <c r="O205" s="398"/>
      <c r="P205" s="290"/>
      <c r="Q205" s="395"/>
      <c r="R205" s="395"/>
      <c r="S205" s="395"/>
      <c r="T205" s="395"/>
      <c r="U205" s="395"/>
      <c r="V205" s="397"/>
      <c r="W205" s="403" t="s">
        <v>712</v>
      </c>
      <c r="X205" s="395"/>
      <c r="Y205" s="395"/>
      <c r="Z205" s="395"/>
      <c r="AA205" s="397"/>
      <c r="AB205" s="290"/>
      <c r="AC205" s="395"/>
      <c r="AD205" s="288"/>
      <c r="AE205" s="278"/>
      <c r="AF205" s="278"/>
      <c r="AG205" s="289"/>
      <c r="AH205" s="288"/>
      <c r="AI205" s="278"/>
      <c r="AJ205" s="278"/>
      <c r="AK205" s="278"/>
      <c r="AL205" s="278"/>
      <c r="AM205" s="278"/>
      <c r="AN205" s="278"/>
      <c r="AO205" s="278"/>
      <c r="AP205" s="289"/>
      <c r="AQ205" s="397"/>
      <c r="AR205" s="397"/>
      <c r="AS205" s="397"/>
      <c r="AT205" s="397"/>
      <c r="AU205" s="397"/>
      <c r="AV205" s="397"/>
      <c r="AW205" s="278"/>
    </row>
    <row r="206" spans="1:49" ht="41.1" customHeight="1" thickBot="1">
      <c r="A206" s="278"/>
      <c r="B206" s="391"/>
      <c r="C206" s="392"/>
      <c r="D206" s="393"/>
      <c r="E206" s="288"/>
      <c r="F206" s="278"/>
      <c r="G206" s="278"/>
      <c r="H206" s="278"/>
      <c r="I206" s="289"/>
      <c r="J206" s="395"/>
      <c r="K206" s="395"/>
      <c r="L206" s="395"/>
      <c r="M206" s="395"/>
      <c r="N206" s="395"/>
      <c r="O206" s="398" t="s">
        <v>713</v>
      </c>
      <c r="P206" s="290"/>
      <c r="Q206" s="395"/>
      <c r="R206" s="395"/>
      <c r="S206" s="395"/>
      <c r="T206" s="395"/>
      <c r="U206" s="395"/>
      <c r="V206" s="397"/>
      <c r="W206" s="403"/>
      <c r="X206" s="395"/>
      <c r="Y206" s="395"/>
      <c r="Z206" s="395"/>
      <c r="AA206" s="397"/>
      <c r="AB206" s="290"/>
      <c r="AC206" s="395"/>
      <c r="AD206" s="288"/>
      <c r="AE206" s="278"/>
      <c r="AF206" s="278"/>
      <c r="AG206" s="289"/>
      <c r="AH206" s="288"/>
      <c r="AI206" s="278"/>
      <c r="AJ206" s="278"/>
      <c r="AK206" s="278"/>
      <c r="AL206" s="278"/>
      <c r="AM206" s="278"/>
      <c r="AN206" s="278"/>
      <c r="AO206" s="278"/>
      <c r="AP206" s="289"/>
      <c r="AQ206" s="397"/>
      <c r="AR206" s="397"/>
      <c r="AS206" s="397"/>
      <c r="AT206" s="397"/>
      <c r="AU206" s="397"/>
      <c r="AV206" s="397"/>
      <c r="AW206" s="278"/>
    </row>
    <row r="207" spans="1:49" ht="3" customHeight="1" thickBot="1">
      <c r="A207" s="278"/>
      <c r="B207" s="391"/>
      <c r="C207" s="392"/>
      <c r="D207" s="393"/>
      <c r="E207" s="288"/>
      <c r="F207" s="278"/>
      <c r="G207" s="278"/>
      <c r="H207" s="278"/>
      <c r="I207" s="289"/>
      <c r="J207" s="395"/>
      <c r="K207" s="395"/>
      <c r="L207" s="395"/>
      <c r="M207" s="395"/>
      <c r="N207" s="395"/>
      <c r="O207" s="398"/>
      <c r="P207" s="290"/>
      <c r="Q207" s="395"/>
      <c r="R207" s="395"/>
      <c r="S207" s="395"/>
      <c r="T207" s="395"/>
      <c r="U207" s="395"/>
      <c r="V207" s="397"/>
      <c r="W207" s="403" t="s">
        <v>714</v>
      </c>
      <c r="X207" s="395"/>
      <c r="Y207" s="395"/>
      <c r="Z207" s="395"/>
      <c r="AA207" s="397"/>
      <c r="AB207" s="290"/>
      <c r="AC207" s="395"/>
      <c r="AD207" s="288"/>
      <c r="AE207" s="278"/>
      <c r="AF207" s="278"/>
      <c r="AG207" s="289"/>
      <c r="AH207" s="288"/>
      <c r="AI207" s="278"/>
      <c r="AJ207" s="278"/>
      <c r="AK207" s="278"/>
      <c r="AL207" s="278"/>
      <c r="AM207" s="278"/>
      <c r="AN207" s="278"/>
      <c r="AO207" s="278"/>
      <c r="AP207" s="289"/>
      <c r="AQ207" s="397"/>
      <c r="AR207" s="397"/>
      <c r="AS207" s="397"/>
      <c r="AT207" s="397"/>
      <c r="AU207" s="397"/>
      <c r="AV207" s="397"/>
      <c r="AW207" s="278"/>
    </row>
    <row r="208" spans="1:49" ht="30" customHeight="1" thickBot="1">
      <c r="A208" s="278"/>
      <c r="B208" s="391"/>
      <c r="C208" s="392"/>
      <c r="D208" s="393"/>
      <c r="E208" s="288"/>
      <c r="F208" s="278"/>
      <c r="G208" s="278"/>
      <c r="H208" s="278"/>
      <c r="I208" s="289"/>
      <c r="J208" s="395"/>
      <c r="K208" s="395"/>
      <c r="L208" s="395"/>
      <c r="M208" s="395"/>
      <c r="N208" s="395"/>
      <c r="O208" s="285" t="s">
        <v>715</v>
      </c>
      <c r="P208" s="290"/>
      <c r="Q208" s="395"/>
      <c r="R208" s="395"/>
      <c r="S208" s="395"/>
      <c r="T208" s="395"/>
      <c r="U208" s="395"/>
      <c r="V208" s="397"/>
      <c r="W208" s="403"/>
      <c r="X208" s="395"/>
      <c r="Y208" s="395"/>
      <c r="Z208" s="395"/>
      <c r="AA208" s="397"/>
      <c r="AB208" s="290"/>
      <c r="AC208" s="395"/>
      <c r="AD208" s="288"/>
      <c r="AE208" s="278"/>
      <c r="AF208" s="278"/>
      <c r="AG208" s="289"/>
      <c r="AH208" s="288"/>
      <c r="AI208" s="278"/>
      <c r="AJ208" s="278"/>
      <c r="AK208" s="278"/>
      <c r="AL208" s="278"/>
      <c r="AM208" s="278"/>
      <c r="AN208" s="278"/>
      <c r="AO208" s="278"/>
      <c r="AP208" s="289"/>
      <c r="AQ208" s="397"/>
      <c r="AR208" s="397"/>
      <c r="AS208" s="397"/>
      <c r="AT208" s="397"/>
      <c r="AU208" s="397"/>
      <c r="AV208" s="397"/>
      <c r="AW208" s="278"/>
    </row>
    <row r="209" spans="1:49" ht="11.1" customHeight="1" thickBot="1">
      <c r="A209" s="278"/>
      <c r="B209" s="391"/>
      <c r="C209" s="392"/>
      <c r="D209" s="393"/>
      <c r="E209" s="288"/>
      <c r="F209" s="278"/>
      <c r="G209" s="278"/>
      <c r="H209" s="278"/>
      <c r="I209" s="289"/>
      <c r="J209" s="395"/>
      <c r="K209" s="395"/>
      <c r="L209" s="395"/>
      <c r="M209" s="395"/>
      <c r="N209" s="395"/>
      <c r="O209" s="401" t="s">
        <v>716</v>
      </c>
      <c r="P209" s="290"/>
      <c r="Q209" s="395"/>
      <c r="R209" s="395"/>
      <c r="S209" s="395"/>
      <c r="T209" s="395"/>
      <c r="U209" s="395"/>
      <c r="V209" s="397"/>
      <c r="W209" s="403"/>
      <c r="X209" s="395"/>
      <c r="Y209" s="395"/>
      <c r="Z209" s="395"/>
      <c r="AA209" s="397"/>
      <c r="AB209" s="290"/>
      <c r="AC209" s="395"/>
      <c r="AD209" s="288"/>
      <c r="AE209" s="278"/>
      <c r="AF209" s="278"/>
      <c r="AG209" s="289"/>
      <c r="AH209" s="288"/>
      <c r="AI209" s="278"/>
      <c r="AJ209" s="278"/>
      <c r="AK209" s="278"/>
      <c r="AL209" s="278"/>
      <c r="AM209" s="278"/>
      <c r="AN209" s="278"/>
      <c r="AO209" s="278"/>
      <c r="AP209" s="289"/>
      <c r="AQ209" s="397"/>
      <c r="AR209" s="397"/>
      <c r="AS209" s="397"/>
      <c r="AT209" s="397"/>
      <c r="AU209" s="397"/>
      <c r="AV209" s="397"/>
      <c r="AW209" s="278"/>
    </row>
    <row r="210" spans="1:49" ht="18.95" customHeight="1" thickBot="1">
      <c r="A210" s="278"/>
      <c r="B210" s="391"/>
      <c r="C210" s="392"/>
      <c r="D210" s="393"/>
      <c r="E210" s="291"/>
      <c r="F210" s="292"/>
      <c r="G210" s="292"/>
      <c r="H210" s="292"/>
      <c r="I210" s="293"/>
      <c r="J210" s="395"/>
      <c r="K210" s="395"/>
      <c r="L210" s="395"/>
      <c r="M210" s="395"/>
      <c r="N210" s="395"/>
      <c r="O210" s="401"/>
      <c r="P210" s="294"/>
      <c r="Q210" s="395"/>
      <c r="R210" s="395"/>
      <c r="S210" s="395"/>
      <c r="T210" s="395"/>
      <c r="U210" s="395"/>
      <c r="V210" s="397"/>
      <c r="W210" s="294"/>
      <c r="X210" s="395"/>
      <c r="Y210" s="395"/>
      <c r="Z210" s="395"/>
      <c r="AA210" s="397"/>
      <c r="AB210" s="294"/>
      <c r="AC210" s="395"/>
      <c r="AD210" s="291"/>
      <c r="AE210" s="292"/>
      <c r="AF210" s="292"/>
      <c r="AG210" s="293"/>
      <c r="AH210" s="291"/>
      <c r="AI210" s="292"/>
      <c r="AJ210" s="292"/>
      <c r="AK210" s="292"/>
      <c r="AL210" s="292"/>
      <c r="AM210" s="292"/>
      <c r="AN210" s="292"/>
      <c r="AO210" s="292"/>
      <c r="AP210" s="293"/>
      <c r="AQ210" s="397"/>
      <c r="AR210" s="397"/>
      <c r="AS210" s="397"/>
      <c r="AT210" s="397"/>
      <c r="AU210" s="397"/>
      <c r="AV210" s="397"/>
      <c r="AW210" s="278"/>
    </row>
    <row r="211" spans="1:49" ht="20.100000000000001" customHeight="1" thickBot="1">
      <c r="A211" s="278"/>
      <c r="B211" s="391"/>
      <c r="C211" s="392"/>
      <c r="D211" s="393"/>
      <c r="E211" s="284" t="s">
        <v>717</v>
      </c>
      <c r="F211" s="394" t="s">
        <v>718</v>
      </c>
      <c r="G211" s="394"/>
      <c r="H211" s="394"/>
      <c r="I211" s="394"/>
      <c r="J211" s="395" t="s">
        <v>719</v>
      </c>
      <c r="K211" s="395"/>
      <c r="L211" s="395" t="s">
        <v>720</v>
      </c>
      <c r="M211" s="395" t="s">
        <v>392</v>
      </c>
      <c r="N211" s="395"/>
      <c r="O211" s="285" t="s">
        <v>721</v>
      </c>
      <c r="P211" s="398" t="s">
        <v>722</v>
      </c>
      <c r="Q211" s="395" t="s">
        <v>723</v>
      </c>
      <c r="R211" s="395" t="s">
        <v>724</v>
      </c>
      <c r="S211" s="395" t="s">
        <v>397</v>
      </c>
      <c r="T211" s="395" t="s">
        <v>437</v>
      </c>
      <c r="U211" s="395" t="s">
        <v>438</v>
      </c>
      <c r="V211" s="397"/>
      <c r="W211" s="398" t="s">
        <v>725</v>
      </c>
      <c r="X211" s="395" t="s">
        <v>401</v>
      </c>
      <c r="Y211" s="395" t="s">
        <v>437</v>
      </c>
      <c r="Z211" s="395" t="s">
        <v>438</v>
      </c>
      <c r="AA211" s="397"/>
      <c r="AB211" s="285" t="s">
        <v>402</v>
      </c>
      <c r="AC211" s="395" t="s">
        <v>403</v>
      </c>
      <c r="AD211" s="401" t="s">
        <v>404</v>
      </c>
      <c r="AE211" s="401" t="s">
        <v>405</v>
      </c>
      <c r="AF211" s="399" t="s">
        <v>406</v>
      </c>
      <c r="AG211" s="399" t="s">
        <v>407</v>
      </c>
      <c r="AH211" s="399" t="s">
        <v>726</v>
      </c>
      <c r="AI211" s="286"/>
      <c r="AJ211" s="401" t="s">
        <v>727</v>
      </c>
      <c r="AK211" s="399" t="s">
        <v>410</v>
      </c>
      <c r="AL211" s="399"/>
      <c r="AM211" s="402"/>
      <c r="AN211" s="402"/>
      <c r="AO211" s="402"/>
      <c r="AP211" s="287"/>
      <c r="AQ211" s="397" t="s">
        <v>728</v>
      </c>
      <c r="AR211" s="397" t="s">
        <v>410</v>
      </c>
      <c r="AS211" s="397" t="s">
        <v>412</v>
      </c>
      <c r="AT211" s="397" t="s">
        <v>413</v>
      </c>
      <c r="AU211" s="397"/>
      <c r="AV211" s="397" t="s">
        <v>414</v>
      </c>
      <c r="AW211" s="278"/>
    </row>
    <row r="212" spans="1:49" ht="9.9499999999999993" customHeight="1" thickBot="1">
      <c r="A212" s="278"/>
      <c r="B212" s="391"/>
      <c r="C212" s="392"/>
      <c r="D212" s="393"/>
      <c r="E212" s="288"/>
      <c r="F212" s="278"/>
      <c r="G212" s="278"/>
      <c r="H212" s="278"/>
      <c r="I212" s="289"/>
      <c r="J212" s="395"/>
      <c r="K212" s="395"/>
      <c r="L212" s="395"/>
      <c r="M212" s="395"/>
      <c r="N212" s="395"/>
      <c r="O212" s="398" t="s">
        <v>729</v>
      </c>
      <c r="P212" s="398"/>
      <c r="Q212" s="395"/>
      <c r="R212" s="395"/>
      <c r="S212" s="395"/>
      <c r="T212" s="395"/>
      <c r="U212" s="395"/>
      <c r="V212" s="397"/>
      <c r="W212" s="398"/>
      <c r="X212" s="395"/>
      <c r="Y212" s="395"/>
      <c r="Z212" s="395"/>
      <c r="AA212" s="397"/>
      <c r="AB212" s="290"/>
      <c r="AC212" s="395"/>
      <c r="AD212" s="401"/>
      <c r="AE212" s="401"/>
      <c r="AF212" s="399"/>
      <c r="AG212" s="399"/>
      <c r="AH212" s="399"/>
      <c r="AI212" s="278"/>
      <c r="AJ212" s="401"/>
      <c r="AK212" s="399"/>
      <c r="AL212" s="399"/>
      <c r="AM212" s="278"/>
      <c r="AN212" s="278"/>
      <c r="AO212" s="278"/>
      <c r="AP212" s="289"/>
      <c r="AQ212" s="397"/>
      <c r="AR212" s="397"/>
      <c r="AS212" s="397"/>
      <c r="AT212" s="397"/>
      <c r="AU212" s="397"/>
      <c r="AV212" s="397"/>
      <c r="AW212" s="278"/>
    </row>
    <row r="213" spans="1:49" ht="9.9499999999999993" customHeight="1" thickBot="1">
      <c r="A213" s="278"/>
      <c r="B213" s="391"/>
      <c r="C213" s="392"/>
      <c r="D213" s="393"/>
      <c r="E213" s="288"/>
      <c r="F213" s="278"/>
      <c r="G213" s="278"/>
      <c r="H213" s="278"/>
      <c r="I213" s="289"/>
      <c r="J213" s="395"/>
      <c r="K213" s="395"/>
      <c r="L213" s="395"/>
      <c r="M213" s="395"/>
      <c r="N213" s="395"/>
      <c r="O213" s="398"/>
      <c r="P213" s="398" t="s">
        <v>730</v>
      </c>
      <c r="Q213" s="395"/>
      <c r="R213" s="395"/>
      <c r="S213" s="395"/>
      <c r="T213" s="395"/>
      <c r="U213" s="395"/>
      <c r="V213" s="397"/>
      <c r="W213" s="403" t="s">
        <v>731</v>
      </c>
      <c r="X213" s="395"/>
      <c r="Y213" s="395"/>
      <c r="Z213" s="395"/>
      <c r="AA213" s="397"/>
      <c r="AB213" s="290"/>
      <c r="AC213" s="395"/>
      <c r="AD213" s="401"/>
      <c r="AE213" s="401"/>
      <c r="AF213" s="399"/>
      <c r="AG213" s="399"/>
      <c r="AH213" s="288"/>
      <c r="AI213" s="278"/>
      <c r="AJ213" s="278"/>
      <c r="AK213" s="278"/>
      <c r="AL213" s="278"/>
      <c r="AM213" s="278"/>
      <c r="AN213" s="278"/>
      <c r="AO213" s="278"/>
      <c r="AP213" s="289"/>
      <c r="AQ213" s="397"/>
      <c r="AR213" s="397"/>
      <c r="AS213" s="397"/>
      <c r="AT213" s="397"/>
      <c r="AU213" s="397"/>
      <c r="AV213" s="397"/>
      <c r="AW213" s="278"/>
    </row>
    <row r="214" spans="1:49" ht="3.95" customHeight="1" thickBot="1">
      <c r="A214" s="278"/>
      <c r="B214" s="391"/>
      <c r="C214" s="392"/>
      <c r="D214" s="393"/>
      <c r="E214" s="288"/>
      <c r="F214" s="278"/>
      <c r="G214" s="278"/>
      <c r="H214" s="278"/>
      <c r="I214" s="289"/>
      <c r="J214" s="395"/>
      <c r="K214" s="395"/>
      <c r="L214" s="395"/>
      <c r="M214" s="395"/>
      <c r="N214" s="395"/>
      <c r="O214" s="398" t="s">
        <v>732</v>
      </c>
      <c r="P214" s="398"/>
      <c r="Q214" s="395"/>
      <c r="R214" s="395"/>
      <c r="S214" s="395"/>
      <c r="T214" s="395"/>
      <c r="U214" s="395"/>
      <c r="V214" s="397"/>
      <c r="W214" s="403"/>
      <c r="X214" s="395"/>
      <c r="Y214" s="395"/>
      <c r="Z214" s="395"/>
      <c r="AA214" s="397"/>
      <c r="AB214" s="290"/>
      <c r="AC214" s="395"/>
      <c r="AD214" s="401"/>
      <c r="AE214" s="401"/>
      <c r="AF214" s="399"/>
      <c r="AG214" s="399"/>
      <c r="AH214" s="288"/>
      <c r="AI214" s="278"/>
      <c r="AJ214" s="278"/>
      <c r="AK214" s="278"/>
      <c r="AL214" s="278"/>
      <c r="AM214" s="278"/>
      <c r="AN214" s="278"/>
      <c r="AO214" s="278"/>
      <c r="AP214" s="289"/>
      <c r="AQ214" s="397"/>
      <c r="AR214" s="397"/>
      <c r="AS214" s="397"/>
      <c r="AT214" s="397"/>
      <c r="AU214" s="397"/>
      <c r="AV214" s="397"/>
      <c r="AW214" s="278"/>
    </row>
    <row r="215" spans="1:49" ht="6" customHeight="1" thickBot="1">
      <c r="A215" s="278"/>
      <c r="B215" s="391"/>
      <c r="C215" s="392"/>
      <c r="D215" s="393"/>
      <c r="E215" s="288"/>
      <c r="F215" s="278"/>
      <c r="G215" s="278"/>
      <c r="H215" s="278"/>
      <c r="I215" s="289"/>
      <c r="J215" s="395"/>
      <c r="K215" s="395"/>
      <c r="L215" s="395"/>
      <c r="M215" s="395"/>
      <c r="N215" s="395"/>
      <c r="O215" s="398"/>
      <c r="P215" s="398"/>
      <c r="Q215" s="395"/>
      <c r="R215" s="395"/>
      <c r="S215" s="395"/>
      <c r="T215" s="395"/>
      <c r="U215" s="395"/>
      <c r="V215" s="397"/>
      <c r="W215" s="403"/>
      <c r="X215" s="395"/>
      <c r="Y215" s="395"/>
      <c r="Z215" s="395"/>
      <c r="AA215" s="397"/>
      <c r="AB215" s="290"/>
      <c r="AC215" s="395"/>
      <c r="AD215" s="288"/>
      <c r="AE215" s="278"/>
      <c r="AF215" s="278"/>
      <c r="AG215" s="289"/>
      <c r="AH215" s="288"/>
      <c r="AI215" s="278"/>
      <c r="AJ215" s="278"/>
      <c r="AK215" s="278"/>
      <c r="AL215" s="278"/>
      <c r="AM215" s="278"/>
      <c r="AN215" s="278"/>
      <c r="AO215" s="278"/>
      <c r="AP215" s="289"/>
      <c r="AQ215" s="397"/>
      <c r="AR215" s="397"/>
      <c r="AS215" s="397"/>
      <c r="AT215" s="397"/>
      <c r="AU215" s="397"/>
      <c r="AV215" s="397"/>
      <c r="AW215" s="278"/>
    </row>
    <row r="216" spans="1:49" ht="9.9499999999999993" customHeight="1" thickBot="1">
      <c r="A216" s="278"/>
      <c r="B216" s="391"/>
      <c r="C216" s="392"/>
      <c r="D216" s="393"/>
      <c r="E216" s="288"/>
      <c r="F216" s="278"/>
      <c r="G216" s="278"/>
      <c r="H216" s="278"/>
      <c r="I216" s="289"/>
      <c r="J216" s="395"/>
      <c r="K216" s="395"/>
      <c r="L216" s="395"/>
      <c r="M216" s="395"/>
      <c r="N216" s="395"/>
      <c r="O216" s="398"/>
      <c r="P216" s="398" t="s">
        <v>733</v>
      </c>
      <c r="Q216" s="395"/>
      <c r="R216" s="395"/>
      <c r="S216" s="395"/>
      <c r="T216" s="395"/>
      <c r="U216" s="395"/>
      <c r="V216" s="397"/>
      <c r="W216" s="403"/>
      <c r="X216" s="395"/>
      <c r="Y216" s="395"/>
      <c r="Z216" s="395"/>
      <c r="AA216" s="397"/>
      <c r="AB216" s="290"/>
      <c r="AC216" s="395"/>
      <c r="AD216" s="288"/>
      <c r="AE216" s="278"/>
      <c r="AF216" s="278"/>
      <c r="AG216" s="289"/>
      <c r="AH216" s="288"/>
      <c r="AI216" s="278"/>
      <c r="AJ216" s="278"/>
      <c r="AK216" s="278"/>
      <c r="AL216" s="278"/>
      <c r="AM216" s="278"/>
      <c r="AN216" s="278"/>
      <c r="AO216" s="278"/>
      <c r="AP216" s="289"/>
      <c r="AQ216" s="397"/>
      <c r="AR216" s="397"/>
      <c r="AS216" s="397"/>
      <c r="AT216" s="397"/>
      <c r="AU216" s="397"/>
      <c r="AV216" s="397"/>
      <c r="AW216" s="278"/>
    </row>
    <row r="217" spans="1:49" ht="9.9499999999999993" customHeight="1" thickBot="1">
      <c r="A217" s="278"/>
      <c r="B217" s="391"/>
      <c r="C217" s="392"/>
      <c r="D217" s="393"/>
      <c r="E217" s="288"/>
      <c r="F217" s="278"/>
      <c r="G217" s="278"/>
      <c r="H217" s="278"/>
      <c r="I217" s="289"/>
      <c r="J217" s="395"/>
      <c r="K217" s="395"/>
      <c r="L217" s="395"/>
      <c r="M217" s="395"/>
      <c r="N217" s="395"/>
      <c r="O217" s="398" t="s">
        <v>734</v>
      </c>
      <c r="P217" s="398"/>
      <c r="Q217" s="395"/>
      <c r="R217" s="395"/>
      <c r="S217" s="395"/>
      <c r="T217" s="395"/>
      <c r="U217" s="395"/>
      <c r="V217" s="397"/>
      <c r="W217" s="406" t="s">
        <v>735</v>
      </c>
      <c r="X217" s="395"/>
      <c r="Y217" s="395"/>
      <c r="Z217" s="395"/>
      <c r="AA217" s="397"/>
      <c r="AB217" s="290"/>
      <c r="AC217" s="395"/>
      <c r="AD217" s="288"/>
      <c r="AE217" s="278"/>
      <c r="AF217" s="278"/>
      <c r="AG217" s="289"/>
      <c r="AH217" s="288"/>
      <c r="AI217" s="278"/>
      <c r="AJ217" s="278"/>
      <c r="AK217" s="278"/>
      <c r="AL217" s="278"/>
      <c r="AM217" s="278"/>
      <c r="AN217" s="278"/>
      <c r="AO217" s="278"/>
      <c r="AP217" s="289"/>
      <c r="AQ217" s="397"/>
      <c r="AR217" s="397"/>
      <c r="AS217" s="397"/>
      <c r="AT217" s="397"/>
      <c r="AU217" s="397"/>
      <c r="AV217" s="397"/>
      <c r="AW217" s="278"/>
    </row>
    <row r="218" spans="1:49" ht="9.9499999999999993" customHeight="1" thickBot="1">
      <c r="A218" s="278"/>
      <c r="B218" s="391"/>
      <c r="C218" s="392"/>
      <c r="D218" s="393"/>
      <c r="E218" s="288"/>
      <c r="F218" s="278"/>
      <c r="G218" s="278"/>
      <c r="H218" s="278"/>
      <c r="I218" s="289"/>
      <c r="J218" s="395"/>
      <c r="K218" s="395"/>
      <c r="L218" s="395"/>
      <c r="M218" s="395"/>
      <c r="N218" s="395"/>
      <c r="O218" s="398"/>
      <c r="P218" s="290"/>
      <c r="Q218" s="395"/>
      <c r="R218" s="395"/>
      <c r="S218" s="395"/>
      <c r="T218" s="395"/>
      <c r="U218" s="395"/>
      <c r="V218" s="397"/>
      <c r="W218" s="406"/>
      <c r="X218" s="395"/>
      <c r="Y218" s="395"/>
      <c r="Z218" s="395"/>
      <c r="AA218" s="397"/>
      <c r="AB218" s="290"/>
      <c r="AC218" s="395"/>
      <c r="AD218" s="288"/>
      <c r="AE218" s="278"/>
      <c r="AF218" s="278"/>
      <c r="AG218" s="289"/>
      <c r="AH218" s="288"/>
      <c r="AI218" s="278"/>
      <c r="AJ218" s="278"/>
      <c r="AK218" s="278"/>
      <c r="AL218" s="278"/>
      <c r="AM218" s="278"/>
      <c r="AN218" s="278"/>
      <c r="AO218" s="278"/>
      <c r="AP218" s="289"/>
      <c r="AQ218" s="397"/>
      <c r="AR218" s="397"/>
      <c r="AS218" s="397"/>
      <c r="AT218" s="397"/>
      <c r="AU218" s="397"/>
      <c r="AV218" s="397"/>
      <c r="AW218" s="278"/>
    </row>
    <row r="219" spans="1:49" ht="9.9499999999999993" customHeight="1" thickBot="1">
      <c r="A219" s="278"/>
      <c r="B219" s="391"/>
      <c r="C219" s="392"/>
      <c r="D219" s="393"/>
      <c r="E219" s="291"/>
      <c r="F219" s="292"/>
      <c r="G219" s="292"/>
      <c r="H219" s="292"/>
      <c r="I219" s="293"/>
      <c r="J219" s="395"/>
      <c r="K219" s="395"/>
      <c r="L219" s="395"/>
      <c r="M219" s="395"/>
      <c r="N219" s="395"/>
      <c r="O219" s="294"/>
      <c r="P219" s="294"/>
      <c r="Q219" s="395"/>
      <c r="R219" s="395"/>
      <c r="S219" s="395"/>
      <c r="T219" s="395"/>
      <c r="U219" s="395"/>
      <c r="V219" s="397"/>
      <c r="W219" s="406"/>
      <c r="X219" s="395"/>
      <c r="Y219" s="395"/>
      <c r="Z219" s="395"/>
      <c r="AA219" s="397"/>
      <c r="AB219" s="294"/>
      <c r="AC219" s="395"/>
      <c r="AD219" s="291"/>
      <c r="AE219" s="292"/>
      <c r="AF219" s="292"/>
      <c r="AG219" s="293"/>
      <c r="AH219" s="291"/>
      <c r="AI219" s="292"/>
      <c r="AJ219" s="292"/>
      <c r="AK219" s="292"/>
      <c r="AL219" s="292"/>
      <c r="AM219" s="292"/>
      <c r="AN219" s="292"/>
      <c r="AO219" s="292"/>
      <c r="AP219" s="293"/>
      <c r="AQ219" s="397"/>
      <c r="AR219" s="397"/>
      <c r="AS219" s="397"/>
      <c r="AT219" s="397"/>
      <c r="AU219" s="397"/>
      <c r="AV219" s="397"/>
      <c r="AW219" s="278"/>
    </row>
    <row r="220" spans="1:49" ht="20.100000000000001" customHeight="1" thickBot="1">
      <c r="A220" s="278"/>
      <c r="B220" s="391"/>
      <c r="C220" s="392"/>
      <c r="D220" s="393"/>
      <c r="E220" s="284" t="s">
        <v>736</v>
      </c>
      <c r="F220" s="394" t="s">
        <v>405</v>
      </c>
      <c r="G220" s="394"/>
      <c r="H220" s="394"/>
      <c r="I220" s="394"/>
      <c r="J220" s="395" t="s">
        <v>737</v>
      </c>
      <c r="K220" s="395"/>
      <c r="L220" s="395" t="s">
        <v>738</v>
      </c>
      <c r="M220" s="395" t="s">
        <v>392</v>
      </c>
      <c r="N220" s="395"/>
      <c r="O220" s="285" t="s">
        <v>739</v>
      </c>
      <c r="P220" s="285" t="s">
        <v>740</v>
      </c>
      <c r="Q220" s="395" t="s">
        <v>741</v>
      </c>
      <c r="R220" s="395" t="s">
        <v>741</v>
      </c>
      <c r="S220" s="395" t="s">
        <v>571</v>
      </c>
      <c r="T220" s="395" t="s">
        <v>398</v>
      </c>
      <c r="U220" s="395" t="s">
        <v>399</v>
      </c>
      <c r="V220" s="397"/>
      <c r="W220" s="398" t="s">
        <v>742</v>
      </c>
      <c r="X220" s="395" t="s">
        <v>401</v>
      </c>
      <c r="Y220" s="395" t="s">
        <v>398</v>
      </c>
      <c r="Z220" s="395" t="s">
        <v>399</v>
      </c>
      <c r="AA220" s="397"/>
      <c r="AB220" s="285" t="s">
        <v>402</v>
      </c>
      <c r="AC220" s="395" t="s">
        <v>743</v>
      </c>
      <c r="AD220" s="401" t="s">
        <v>404</v>
      </c>
      <c r="AE220" s="401" t="s">
        <v>405</v>
      </c>
      <c r="AF220" s="399" t="s">
        <v>406</v>
      </c>
      <c r="AG220" s="399" t="s">
        <v>407</v>
      </c>
      <c r="AH220" s="296" t="s">
        <v>605</v>
      </c>
      <c r="AI220" s="286"/>
      <c r="AJ220" s="297" t="s">
        <v>744</v>
      </c>
      <c r="AK220" s="399" t="s">
        <v>410</v>
      </c>
      <c r="AL220" s="399"/>
      <c r="AM220" s="402"/>
      <c r="AN220" s="402"/>
      <c r="AO220" s="402"/>
      <c r="AP220" s="287"/>
      <c r="AQ220" s="397" t="s">
        <v>469</v>
      </c>
      <c r="AR220" s="397" t="s">
        <v>410</v>
      </c>
      <c r="AS220" s="397" t="s">
        <v>412</v>
      </c>
      <c r="AT220" s="397" t="s">
        <v>413</v>
      </c>
      <c r="AU220" s="397"/>
      <c r="AV220" s="397" t="s">
        <v>414</v>
      </c>
      <c r="AW220" s="278"/>
    </row>
    <row r="221" spans="1:49" ht="9.9499999999999993" customHeight="1" thickBot="1">
      <c r="A221" s="278"/>
      <c r="B221" s="391"/>
      <c r="C221" s="392"/>
      <c r="D221" s="393"/>
      <c r="E221" s="288"/>
      <c r="F221" s="278"/>
      <c r="G221" s="278"/>
      <c r="H221" s="278"/>
      <c r="I221" s="289"/>
      <c r="J221" s="395"/>
      <c r="K221" s="395"/>
      <c r="L221" s="395"/>
      <c r="M221" s="395"/>
      <c r="N221" s="395"/>
      <c r="O221" s="398" t="s">
        <v>745</v>
      </c>
      <c r="P221" s="398" t="s">
        <v>733</v>
      </c>
      <c r="Q221" s="395"/>
      <c r="R221" s="395"/>
      <c r="S221" s="395"/>
      <c r="T221" s="395"/>
      <c r="U221" s="395"/>
      <c r="V221" s="397"/>
      <c r="W221" s="398"/>
      <c r="X221" s="395"/>
      <c r="Y221" s="395"/>
      <c r="Z221" s="395"/>
      <c r="AA221" s="397"/>
      <c r="AB221" s="290"/>
      <c r="AC221" s="395"/>
      <c r="AD221" s="401"/>
      <c r="AE221" s="401"/>
      <c r="AF221" s="399"/>
      <c r="AG221" s="399"/>
      <c r="AH221" s="399" t="s">
        <v>746</v>
      </c>
      <c r="AI221" s="400"/>
      <c r="AJ221" s="401" t="s">
        <v>747</v>
      </c>
      <c r="AK221" s="399" t="s">
        <v>410</v>
      </c>
      <c r="AL221" s="399"/>
      <c r="AM221" s="400"/>
      <c r="AN221" s="400"/>
      <c r="AO221" s="400"/>
      <c r="AP221" s="289"/>
      <c r="AQ221" s="397"/>
      <c r="AR221" s="397"/>
      <c r="AS221" s="397"/>
      <c r="AT221" s="397"/>
      <c r="AU221" s="397"/>
      <c r="AV221" s="397"/>
      <c r="AW221" s="278"/>
    </row>
    <row r="222" spans="1:49" ht="9.9499999999999993" customHeight="1" thickBot="1">
      <c r="A222" s="278"/>
      <c r="B222" s="391"/>
      <c r="C222" s="392"/>
      <c r="D222" s="393"/>
      <c r="E222" s="288"/>
      <c r="F222" s="278"/>
      <c r="G222" s="278"/>
      <c r="H222" s="278"/>
      <c r="I222" s="289"/>
      <c r="J222" s="395"/>
      <c r="K222" s="395"/>
      <c r="L222" s="395"/>
      <c r="M222" s="395"/>
      <c r="N222" s="395"/>
      <c r="O222" s="398"/>
      <c r="P222" s="398"/>
      <c r="Q222" s="395"/>
      <c r="R222" s="395"/>
      <c r="S222" s="395"/>
      <c r="T222" s="395"/>
      <c r="U222" s="395"/>
      <c r="V222" s="397"/>
      <c r="W222" s="403" t="s">
        <v>748</v>
      </c>
      <c r="X222" s="395"/>
      <c r="Y222" s="395"/>
      <c r="Z222" s="395"/>
      <c r="AA222" s="397"/>
      <c r="AB222" s="290"/>
      <c r="AC222" s="395"/>
      <c r="AD222" s="401"/>
      <c r="AE222" s="401"/>
      <c r="AF222" s="399"/>
      <c r="AG222" s="399"/>
      <c r="AH222" s="399"/>
      <c r="AI222" s="400"/>
      <c r="AJ222" s="401"/>
      <c r="AK222" s="399"/>
      <c r="AL222" s="399"/>
      <c r="AM222" s="400"/>
      <c r="AN222" s="400"/>
      <c r="AO222" s="400"/>
      <c r="AP222" s="289"/>
      <c r="AQ222" s="397"/>
      <c r="AR222" s="397"/>
      <c r="AS222" s="397"/>
      <c r="AT222" s="397"/>
      <c r="AU222" s="397"/>
      <c r="AV222" s="397"/>
      <c r="AW222" s="278"/>
    </row>
    <row r="223" spans="1:49" ht="3.95" customHeight="1" thickBot="1">
      <c r="A223" s="278"/>
      <c r="B223" s="391"/>
      <c r="C223" s="392"/>
      <c r="D223" s="393"/>
      <c r="E223" s="288"/>
      <c r="F223" s="278"/>
      <c r="G223" s="278"/>
      <c r="H223" s="278"/>
      <c r="I223" s="289"/>
      <c r="J223" s="395"/>
      <c r="K223" s="395"/>
      <c r="L223" s="395"/>
      <c r="M223" s="395"/>
      <c r="N223" s="395"/>
      <c r="O223" s="398" t="s">
        <v>749</v>
      </c>
      <c r="P223" s="398" t="s">
        <v>750</v>
      </c>
      <c r="Q223" s="395"/>
      <c r="R223" s="395"/>
      <c r="S223" s="395"/>
      <c r="T223" s="395"/>
      <c r="U223" s="395"/>
      <c r="V223" s="397"/>
      <c r="W223" s="403"/>
      <c r="X223" s="395"/>
      <c r="Y223" s="395"/>
      <c r="Z223" s="395"/>
      <c r="AA223" s="397"/>
      <c r="AB223" s="290"/>
      <c r="AC223" s="395"/>
      <c r="AD223" s="401"/>
      <c r="AE223" s="401"/>
      <c r="AF223" s="399"/>
      <c r="AG223" s="399"/>
      <c r="AH223" s="399" t="s">
        <v>467</v>
      </c>
      <c r="AI223" s="400"/>
      <c r="AJ223" s="401" t="s">
        <v>468</v>
      </c>
      <c r="AK223" s="399" t="s">
        <v>410</v>
      </c>
      <c r="AL223" s="399"/>
      <c r="AM223" s="400"/>
      <c r="AN223" s="400"/>
      <c r="AO223" s="400"/>
      <c r="AP223" s="289"/>
      <c r="AQ223" s="397"/>
      <c r="AR223" s="397"/>
      <c r="AS223" s="397"/>
      <c r="AT223" s="397"/>
      <c r="AU223" s="397"/>
      <c r="AV223" s="397"/>
      <c r="AW223" s="278"/>
    </row>
    <row r="224" spans="1:49" ht="15.95" customHeight="1" thickBot="1">
      <c r="A224" s="278"/>
      <c r="B224" s="391"/>
      <c r="C224" s="392"/>
      <c r="D224" s="393"/>
      <c r="E224" s="288"/>
      <c r="F224" s="278"/>
      <c r="G224" s="278"/>
      <c r="H224" s="278"/>
      <c r="I224" s="289"/>
      <c r="J224" s="395"/>
      <c r="K224" s="395"/>
      <c r="L224" s="395"/>
      <c r="M224" s="395"/>
      <c r="N224" s="395"/>
      <c r="O224" s="398"/>
      <c r="P224" s="398"/>
      <c r="Q224" s="395"/>
      <c r="R224" s="395"/>
      <c r="S224" s="395"/>
      <c r="T224" s="395"/>
      <c r="U224" s="395"/>
      <c r="V224" s="397"/>
      <c r="W224" s="403"/>
      <c r="X224" s="395"/>
      <c r="Y224" s="395"/>
      <c r="Z224" s="395"/>
      <c r="AA224" s="397"/>
      <c r="AB224" s="290"/>
      <c r="AC224" s="395"/>
      <c r="AD224" s="288"/>
      <c r="AE224" s="278"/>
      <c r="AF224" s="278"/>
      <c r="AG224" s="289"/>
      <c r="AH224" s="399"/>
      <c r="AI224" s="400"/>
      <c r="AJ224" s="401"/>
      <c r="AK224" s="399"/>
      <c r="AL224" s="399"/>
      <c r="AM224" s="400"/>
      <c r="AN224" s="400"/>
      <c r="AO224" s="400"/>
      <c r="AP224" s="289"/>
      <c r="AQ224" s="397"/>
      <c r="AR224" s="397"/>
      <c r="AS224" s="397"/>
      <c r="AT224" s="397"/>
      <c r="AU224" s="397"/>
      <c r="AV224" s="397"/>
      <c r="AW224" s="278"/>
    </row>
    <row r="225" spans="1:49" ht="9.9499999999999993" customHeight="1" thickBot="1">
      <c r="A225" s="278"/>
      <c r="B225" s="391"/>
      <c r="C225" s="392"/>
      <c r="D225" s="393"/>
      <c r="E225" s="288"/>
      <c r="F225" s="278"/>
      <c r="G225" s="278"/>
      <c r="H225" s="278"/>
      <c r="I225" s="289"/>
      <c r="J225" s="395"/>
      <c r="K225" s="395"/>
      <c r="L225" s="395"/>
      <c r="M225" s="395"/>
      <c r="N225" s="395"/>
      <c r="O225" s="398"/>
      <c r="P225" s="290"/>
      <c r="Q225" s="395"/>
      <c r="R225" s="395"/>
      <c r="S225" s="395"/>
      <c r="T225" s="395"/>
      <c r="U225" s="395"/>
      <c r="V225" s="397"/>
      <c r="W225" s="403" t="s">
        <v>751</v>
      </c>
      <c r="X225" s="395"/>
      <c r="Y225" s="395"/>
      <c r="Z225" s="395"/>
      <c r="AA225" s="397"/>
      <c r="AB225" s="290"/>
      <c r="AC225" s="395"/>
      <c r="AD225" s="288"/>
      <c r="AE225" s="278"/>
      <c r="AF225" s="278"/>
      <c r="AG225" s="289"/>
      <c r="AH225" s="399" t="s">
        <v>467</v>
      </c>
      <c r="AI225" s="400"/>
      <c r="AJ225" s="401" t="s">
        <v>468</v>
      </c>
      <c r="AK225" s="399" t="s">
        <v>410</v>
      </c>
      <c r="AL225" s="399"/>
      <c r="AM225" s="400"/>
      <c r="AN225" s="400"/>
      <c r="AO225" s="400"/>
      <c r="AP225" s="289"/>
      <c r="AQ225" s="397"/>
      <c r="AR225" s="397"/>
      <c r="AS225" s="397"/>
      <c r="AT225" s="397"/>
      <c r="AU225" s="397"/>
      <c r="AV225" s="397"/>
      <c r="AW225" s="278"/>
    </row>
    <row r="226" spans="1:49" ht="9.9499999999999993" customHeight="1" thickBot="1">
      <c r="A226" s="278"/>
      <c r="B226" s="391"/>
      <c r="C226" s="392"/>
      <c r="D226" s="393"/>
      <c r="E226" s="288"/>
      <c r="F226" s="278"/>
      <c r="G226" s="278"/>
      <c r="H226" s="278"/>
      <c r="I226" s="289"/>
      <c r="J226" s="395"/>
      <c r="K226" s="395"/>
      <c r="L226" s="395"/>
      <c r="M226" s="395"/>
      <c r="N226" s="395"/>
      <c r="O226" s="398" t="s">
        <v>752</v>
      </c>
      <c r="P226" s="290"/>
      <c r="Q226" s="395"/>
      <c r="R226" s="395"/>
      <c r="S226" s="395"/>
      <c r="T226" s="395"/>
      <c r="U226" s="395"/>
      <c r="V226" s="397"/>
      <c r="W226" s="403"/>
      <c r="X226" s="395"/>
      <c r="Y226" s="395"/>
      <c r="Z226" s="395"/>
      <c r="AA226" s="397"/>
      <c r="AB226" s="290"/>
      <c r="AC226" s="395"/>
      <c r="AD226" s="288"/>
      <c r="AE226" s="278"/>
      <c r="AF226" s="278"/>
      <c r="AG226" s="289"/>
      <c r="AH226" s="399"/>
      <c r="AI226" s="400"/>
      <c r="AJ226" s="401"/>
      <c r="AK226" s="399"/>
      <c r="AL226" s="399"/>
      <c r="AM226" s="400"/>
      <c r="AN226" s="400"/>
      <c r="AO226" s="400"/>
      <c r="AP226" s="289"/>
      <c r="AQ226" s="397"/>
      <c r="AR226" s="397"/>
      <c r="AS226" s="397"/>
      <c r="AT226" s="397"/>
      <c r="AU226" s="397"/>
      <c r="AV226" s="397"/>
      <c r="AW226" s="278"/>
    </row>
    <row r="227" spans="1:49" ht="9.9499999999999993" customHeight="1" thickBot="1">
      <c r="A227" s="278"/>
      <c r="B227" s="391"/>
      <c r="C227" s="392"/>
      <c r="D227" s="393"/>
      <c r="E227" s="288"/>
      <c r="F227" s="278"/>
      <c r="G227" s="278"/>
      <c r="H227" s="278"/>
      <c r="I227" s="289"/>
      <c r="J227" s="395"/>
      <c r="K227" s="395"/>
      <c r="L227" s="395"/>
      <c r="M227" s="395"/>
      <c r="N227" s="395"/>
      <c r="O227" s="398"/>
      <c r="P227" s="290"/>
      <c r="Q227" s="395"/>
      <c r="R227" s="395"/>
      <c r="S227" s="395"/>
      <c r="T227" s="395"/>
      <c r="U227" s="395"/>
      <c r="V227" s="397"/>
      <c r="W227" s="403"/>
      <c r="X227" s="395"/>
      <c r="Y227" s="395"/>
      <c r="Z227" s="395"/>
      <c r="AA227" s="397"/>
      <c r="AB227" s="290"/>
      <c r="AC227" s="395"/>
      <c r="AD227" s="288"/>
      <c r="AE227" s="278"/>
      <c r="AF227" s="278"/>
      <c r="AG227" s="289"/>
      <c r="AH227" s="399" t="s">
        <v>753</v>
      </c>
      <c r="AI227" s="400"/>
      <c r="AJ227" s="401" t="s">
        <v>468</v>
      </c>
      <c r="AK227" s="399" t="s">
        <v>410</v>
      </c>
      <c r="AL227" s="399"/>
      <c r="AM227" s="400"/>
      <c r="AN227" s="400"/>
      <c r="AO227" s="400"/>
      <c r="AP227" s="289"/>
      <c r="AQ227" s="397"/>
      <c r="AR227" s="397"/>
      <c r="AS227" s="397"/>
      <c r="AT227" s="397"/>
      <c r="AU227" s="397"/>
      <c r="AV227" s="397"/>
      <c r="AW227" s="278"/>
    </row>
    <row r="228" spans="1:49" ht="9.9499999999999993" customHeight="1" thickBot="1">
      <c r="A228" s="278"/>
      <c r="B228" s="391"/>
      <c r="C228" s="392"/>
      <c r="D228" s="393"/>
      <c r="E228" s="288"/>
      <c r="F228" s="278"/>
      <c r="G228" s="278"/>
      <c r="H228" s="278"/>
      <c r="I228" s="289"/>
      <c r="J228" s="395"/>
      <c r="K228" s="395"/>
      <c r="L228" s="395"/>
      <c r="M228" s="395"/>
      <c r="N228" s="395"/>
      <c r="O228" s="398" t="s">
        <v>754</v>
      </c>
      <c r="P228" s="290"/>
      <c r="Q228" s="395"/>
      <c r="R228" s="395"/>
      <c r="S228" s="395"/>
      <c r="T228" s="395"/>
      <c r="U228" s="395"/>
      <c r="V228" s="397"/>
      <c r="W228" s="403" t="s">
        <v>755</v>
      </c>
      <c r="X228" s="395"/>
      <c r="Y228" s="395"/>
      <c r="Z228" s="395"/>
      <c r="AA228" s="397"/>
      <c r="AB228" s="290"/>
      <c r="AC228" s="395"/>
      <c r="AD228" s="288"/>
      <c r="AE228" s="278"/>
      <c r="AF228" s="278"/>
      <c r="AG228" s="289"/>
      <c r="AH228" s="399"/>
      <c r="AI228" s="400"/>
      <c r="AJ228" s="401"/>
      <c r="AK228" s="399"/>
      <c r="AL228" s="399"/>
      <c r="AM228" s="400"/>
      <c r="AN228" s="400"/>
      <c r="AO228" s="400"/>
      <c r="AP228" s="289"/>
      <c r="AQ228" s="397"/>
      <c r="AR228" s="397"/>
      <c r="AS228" s="397"/>
      <c r="AT228" s="397"/>
      <c r="AU228" s="397"/>
      <c r="AV228" s="397"/>
      <c r="AW228" s="278"/>
    </row>
    <row r="229" spans="1:49" ht="9.9499999999999993" customHeight="1" thickBot="1">
      <c r="A229" s="278"/>
      <c r="B229" s="391"/>
      <c r="C229" s="392"/>
      <c r="D229" s="393"/>
      <c r="E229" s="288"/>
      <c r="F229" s="278"/>
      <c r="G229" s="278"/>
      <c r="H229" s="278"/>
      <c r="I229" s="289"/>
      <c r="J229" s="395"/>
      <c r="K229" s="395"/>
      <c r="L229" s="395"/>
      <c r="M229" s="395"/>
      <c r="N229" s="395"/>
      <c r="O229" s="398"/>
      <c r="P229" s="290"/>
      <c r="Q229" s="395"/>
      <c r="R229" s="395"/>
      <c r="S229" s="395"/>
      <c r="T229" s="395"/>
      <c r="U229" s="395"/>
      <c r="V229" s="397"/>
      <c r="W229" s="403"/>
      <c r="X229" s="395"/>
      <c r="Y229" s="395"/>
      <c r="Z229" s="395"/>
      <c r="AA229" s="397"/>
      <c r="AB229" s="290"/>
      <c r="AC229" s="395"/>
      <c r="AD229" s="288"/>
      <c r="AE229" s="278"/>
      <c r="AF229" s="278"/>
      <c r="AG229" s="289"/>
      <c r="AH229" s="288"/>
      <c r="AI229" s="278"/>
      <c r="AJ229" s="278"/>
      <c r="AK229" s="278"/>
      <c r="AL229" s="278"/>
      <c r="AM229" s="278"/>
      <c r="AN229" s="278"/>
      <c r="AO229" s="278"/>
      <c r="AP229" s="289"/>
      <c r="AQ229" s="397"/>
      <c r="AR229" s="397"/>
      <c r="AS229" s="397"/>
      <c r="AT229" s="397"/>
      <c r="AU229" s="397"/>
      <c r="AV229" s="397"/>
      <c r="AW229" s="278"/>
    </row>
    <row r="230" spans="1:49" ht="9.9499999999999993" customHeight="1" thickBot="1">
      <c r="A230" s="278"/>
      <c r="B230" s="391"/>
      <c r="C230" s="392"/>
      <c r="D230" s="393"/>
      <c r="E230" s="288"/>
      <c r="F230" s="278"/>
      <c r="G230" s="278"/>
      <c r="H230" s="278"/>
      <c r="I230" s="289"/>
      <c r="J230" s="395"/>
      <c r="K230" s="395"/>
      <c r="L230" s="395"/>
      <c r="M230" s="395"/>
      <c r="N230" s="395"/>
      <c r="O230" s="401" t="s">
        <v>756</v>
      </c>
      <c r="P230" s="290"/>
      <c r="Q230" s="395"/>
      <c r="R230" s="395"/>
      <c r="S230" s="395"/>
      <c r="T230" s="395"/>
      <c r="U230" s="395"/>
      <c r="V230" s="397"/>
      <c r="W230" s="403"/>
      <c r="X230" s="395"/>
      <c r="Y230" s="395"/>
      <c r="Z230" s="395"/>
      <c r="AA230" s="397"/>
      <c r="AB230" s="290"/>
      <c r="AC230" s="395"/>
      <c r="AD230" s="288"/>
      <c r="AE230" s="278"/>
      <c r="AF230" s="278"/>
      <c r="AG230" s="289"/>
      <c r="AH230" s="288"/>
      <c r="AI230" s="278"/>
      <c r="AJ230" s="278"/>
      <c r="AK230" s="278"/>
      <c r="AL230" s="278"/>
      <c r="AM230" s="278"/>
      <c r="AN230" s="278"/>
      <c r="AO230" s="278"/>
      <c r="AP230" s="289"/>
      <c r="AQ230" s="397"/>
      <c r="AR230" s="397"/>
      <c r="AS230" s="397"/>
      <c r="AT230" s="397"/>
      <c r="AU230" s="397"/>
      <c r="AV230" s="397"/>
      <c r="AW230" s="278"/>
    </row>
    <row r="231" spans="1:49" ht="9.9499999999999993" customHeight="1" thickBot="1">
      <c r="A231" s="278"/>
      <c r="B231" s="391"/>
      <c r="C231" s="392"/>
      <c r="D231" s="393"/>
      <c r="E231" s="291"/>
      <c r="F231" s="292"/>
      <c r="G231" s="292"/>
      <c r="H231" s="292"/>
      <c r="I231" s="293"/>
      <c r="J231" s="395"/>
      <c r="K231" s="395"/>
      <c r="L231" s="395"/>
      <c r="M231" s="395"/>
      <c r="N231" s="395"/>
      <c r="O231" s="401"/>
      <c r="P231" s="294"/>
      <c r="Q231" s="395"/>
      <c r="R231" s="395"/>
      <c r="S231" s="395"/>
      <c r="T231" s="395"/>
      <c r="U231" s="395"/>
      <c r="V231" s="397"/>
      <c r="W231" s="294"/>
      <c r="X231" s="395"/>
      <c r="Y231" s="395"/>
      <c r="Z231" s="395"/>
      <c r="AA231" s="397"/>
      <c r="AB231" s="294"/>
      <c r="AC231" s="395"/>
      <c r="AD231" s="291"/>
      <c r="AE231" s="292"/>
      <c r="AF231" s="292"/>
      <c r="AG231" s="293"/>
      <c r="AH231" s="291"/>
      <c r="AI231" s="292"/>
      <c r="AJ231" s="292"/>
      <c r="AK231" s="292"/>
      <c r="AL231" s="292"/>
      <c r="AM231" s="292"/>
      <c r="AN231" s="292"/>
      <c r="AO231" s="292"/>
      <c r="AP231" s="293"/>
      <c r="AQ231" s="397"/>
      <c r="AR231" s="397"/>
      <c r="AS231" s="397"/>
      <c r="AT231" s="397"/>
      <c r="AU231" s="397"/>
      <c r="AV231" s="397"/>
      <c r="AW231" s="278"/>
    </row>
    <row r="232" spans="1:49" ht="18" customHeight="1" thickBot="1">
      <c r="A232" s="278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  <c r="AA232" s="278"/>
      <c r="AB232" s="278"/>
      <c r="AC232" s="278"/>
      <c r="AD232" s="278"/>
      <c r="AE232" s="278"/>
      <c r="AF232" s="278"/>
      <c r="AG232" s="278"/>
      <c r="AH232" s="278"/>
      <c r="AI232" s="278"/>
      <c r="AJ232" s="278"/>
      <c r="AK232" s="278"/>
      <c r="AL232" s="278"/>
      <c r="AM232" s="278"/>
      <c r="AN232" s="278"/>
      <c r="AO232" s="278"/>
      <c r="AP232" s="278"/>
      <c r="AQ232" s="278"/>
      <c r="AR232" s="278"/>
      <c r="AS232" s="278"/>
      <c r="AT232" s="278"/>
      <c r="AU232" s="404">
        <v>5</v>
      </c>
      <c r="AV232" s="404"/>
      <c r="AW232" s="278"/>
    </row>
    <row r="233" spans="1:49" ht="20.100000000000001" customHeight="1" thickBot="1">
      <c r="A233" s="278"/>
      <c r="B233" s="391"/>
      <c r="C233" s="392"/>
      <c r="D233" s="393"/>
      <c r="E233" s="284" t="s">
        <v>717</v>
      </c>
      <c r="F233" s="394" t="s">
        <v>718</v>
      </c>
      <c r="G233" s="394"/>
      <c r="H233" s="394"/>
      <c r="I233" s="394"/>
      <c r="J233" s="395" t="s">
        <v>757</v>
      </c>
      <c r="K233" s="395"/>
      <c r="L233" s="395" t="s">
        <v>758</v>
      </c>
      <c r="M233" s="395" t="s">
        <v>392</v>
      </c>
      <c r="N233" s="395"/>
      <c r="O233" s="398" t="s">
        <v>759</v>
      </c>
      <c r="P233" s="398" t="s">
        <v>722</v>
      </c>
      <c r="Q233" s="395" t="s">
        <v>723</v>
      </c>
      <c r="R233" s="395" t="s">
        <v>724</v>
      </c>
      <c r="S233" s="395" t="s">
        <v>397</v>
      </c>
      <c r="T233" s="395" t="s">
        <v>437</v>
      </c>
      <c r="U233" s="395" t="s">
        <v>438</v>
      </c>
      <c r="V233" s="397"/>
      <c r="W233" s="398" t="s">
        <v>731</v>
      </c>
      <c r="X233" s="395" t="s">
        <v>401</v>
      </c>
      <c r="Y233" s="395" t="s">
        <v>437</v>
      </c>
      <c r="Z233" s="395" t="s">
        <v>438</v>
      </c>
      <c r="AA233" s="397"/>
      <c r="AB233" s="285" t="s">
        <v>402</v>
      </c>
      <c r="AC233" s="395" t="s">
        <v>403</v>
      </c>
      <c r="AD233" s="401" t="s">
        <v>404</v>
      </c>
      <c r="AE233" s="401" t="s">
        <v>405</v>
      </c>
      <c r="AF233" s="399" t="s">
        <v>406</v>
      </c>
      <c r="AG233" s="399" t="s">
        <v>407</v>
      </c>
      <c r="AH233" s="399" t="s">
        <v>760</v>
      </c>
      <c r="AI233" s="286"/>
      <c r="AJ233" s="401" t="s">
        <v>761</v>
      </c>
      <c r="AK233" s="399" t="s">
        <v>410</v>
      </c>
      <c r="AL233" s="399"/>
      <c r="AM233" s="402"/>
      <c r="AN233" s="402"/>
      <c r="AO233" s="402"/>
      <c r="AP233" s="287"/>
      <c r="AQ233" s="397" t="s">
        <v>762</v>
      </c>
      <c r="AR233" s="397" t="s">
        <v>410</v>
      </c>
      <c r="AS233" s="397" t="s">
        <v>412</v>
      </c>
      <c r="AT233" s="397" t="s">
        <v>413</v>
      </c>
      <c r="AU233" s="397"/>
      <c r="AV233" s="397" t="s">
        <v>414</v>
      </c>
      <c r="AW233" s="278"/>
    </row>
    <row r="234" spans="1:49" ht="9.9499999999999993" customHeight="1" thickBot="1">
      <c r="A234" s="278"/>
      <c r="B234" s="391"/>
      <c r="C234" s="392"/>
      <c r="D234" s="393"/>
      <c r="E234" s="288"/>
      <c r="F234" s="278"/>
      <c r="G234" s="278"/>
      <c r="H234" s="278"/>
      <c r="I234" s="289"/>
      <c r="J234" s="395"/>
      <c r="K234" s="395"/>
      <c r="L234" s="395"/>
      <c r="M234" s="395"/>
      <c r="N234" s="395"/>
      <c r="O234" s="398"/>
      <c r="P234" s="398"/>
      <c r="Q234" s="395"/>
      <c r="R234" s="395"/>
      <c r="S234" s="395"/>
      <c r="T234" s="395"/>
      <c r="U234" s="395"/>
      <c r="V234" s="397"/>
      <c r="W234" s="398"/>
      <c r="X234" s="395"/>
      <c r="Y234" s="395"/>
      <c r="Z234" s="395"/>
      <c r="AA234" s="397"/>
      <c r="AB234" s="290"/>
      <c r="AC234" s="395"/>
      <c r="AD234" s="401"/>
      <c r="AE234" s="401"/>
      <c r="AF234" s="399"/>
      <c r="AG234" s="399"/>
      <c r="AH234" s="399"/>
      <c r="AI234" s="278"/>
      <c r="AJ234" s="401"/>
      <c r="AK234" s="399"/>
      <c r="AL234" s="399"/>
      <c r="AM234" s="278"/>
      <c r="AN234" s="278"/>
      <c r="AO234" s="278"/>
      <c r="AP234" s="289"/>
      <c r="AQ234" s="397"/>
      <c r="AR234" s="397"/>
      <c r="AS234" s="397"/>
      <c r="AT234" s="397"/>
      <c r="AU234" s="397"/>
      <c r="AV234" s="397"/>
      <c r="AW234" s="278"/>
    </row>
    <row r="235" spans="1:49" ht="14.1" customHeight="1" thickBot="1">
      <c r="A235" s="278"/>
      <c r="B235" s="391"/>
      <c r="C235" s="392"/>
      <c r="D235" s="393"/>
      <c r="E235" s="288"/>
      <c r="F235" s="278"/>
      <c r="G235" s="278"/>
      <c r="H235" s="278"/>
      <c r="I235" s="289"/>
      <c r="J235" s="395"/>
      <c r="K235" s="395"/>
      <c r="L235" s="395"/>
      <c r="M235" s="395"/>
      <c r="N235" s="395"/>
      <c r="O235" s="398"/>
      <c r="P235" s="398" t="s">
        <v>730</v>
      </c>
      <c r="Q235" s="395"/>
      <c r="R235" s="395"/>
      <c r="S235" s="395"/>
      <c r="T235" s="395"/>
      <c r="U235" s="395"/>
      <c r="V235" s="397"/>
      <c r="W235" s="403" t="s">
        <v>763</v>
      </c>
      <c r="X235" s="395"/>
      <c r="Y235" s="395"/>
      <c r="Z235" s="395"/>
      <c r="AA235" s="397"/>
      <c r="AB235" s="290"/>
      <c r="AC235" s="395"/>
      <c r="AD235" s="401"/>
      <c r="AE235" s="401"/>
      <c r="AF235" s="399"/>
      <c r="AG235" s="399"/>
      <c r="AH235" s="288"/>
      <c r="AI235" s="278"/>
      <c r="AJ235" s="278"/>
      <c r="AK235" s="278"/>
      <c r="AL235" s="278"/>
      <c r="AM235" s="278"/>
      <c r="AN235" s="278"/>
      <c r="AO235" s="278"/>
      <c r="AP235" s="289"/>
      <c r="AQ235" s="397"/>
      <c r="AR235" s="397"/>
      <c r="AS235" s="397"/>
      <c r="AT235" s="397"/>
      <c r="AU235" s="397"/>
      <c r="AV235" s="397"/>
      <c r="AW235" s="278"/>
    </row>
    <row r="236" spans="1:49" ht="6" customHeight="1" thickBot="1">
      <c r="A236" s="278"/>
      <c r="B236" s="391"/>
      <c r="C236" s="392"/>
      <c r="D236" s="393"/>
      <c r="E236" s="288"/>
      <c r="F236" s="278"/>
      <c r="G236" s="278"/>
      <c r="H236" s="278"/>
      <c r="I236" s="289"/>
      <c r="J236" s="395"/>
      <c r="K236" s="395"/>
      <c r="L236" s="395"/>
      <c r="M236" s="395"/>
      <c r="N236" s="395"/>
      <c r="O236" s="398"/>
      <c r="P236" s="398"/>
      <c r="Q236" s="395"/>
      <c r="R236" s="395"/>
      <c r="S236" s="395"/>
      <c r="T236" s="395"/>
      <c r="U236" s="395"/>
      <c r="V236" s="397"/>
      <c r="W236" s="403"/>
      <c r="X236" s="395"/>
      <c r="Y236" s="395"/>
      <c r="Z236" s="395"/>
      <c r="AA236" s="397"/>
      <c r="AB236" s="290"/>
      <c r="AC236" s="395"/>
      <c r="AD236" s="288"/>
      <c r="AE236" s="278"/>
      <c r="AF236" s="278"/>
      <c r="AG236" s="289"/>
      <c r="AH236" s="288"/>
      <c r="AI236" s="278"/>
      <c r="AJ236" s="278"/>
      <c r="AK236" s="278"/>
      <c r="AL236" s="278"/>
      <c r="AM236" s="278"/>
      <c r="AN236" s="278"/>
      <c r="AO236" s="278"/>
      <c r="AP236" s="289"/>
      <c r="AQ236" s="397"/>
      <c r="AR236" s="397"/>
      <c r="AS236" s="397"/>
      <c r="AT236" s="397"/>
      <c r="AU236" s="397"/>
      <c r="AV236" s="397"/>
      <c r="AW236" s="278"/>
    </row>
    <row r="237" spans="1:49" ht="6.95" customHeight="1" thickBot="1">
      <c r="A237" s="278"/>
      <c r="B237" s="391"/>
      <c r="C237" s="392"/>
      <c r="D237" s="393"/>
      <c r="E237" s="288"/>
      <c r="F237" s="278"/>
      <c r="G237" s="278"/>
      <c r="H237" s="278"/>
      <c r="I237" s="289"/>
      <c r="J237" s="395"/>
      <c r="K237" s="395"/>
      <c r="L237" s="395"/>
      <c r="M237" s="395"/>
      <c r="N237" s="395"/>
      <c r="O237" s="398"/>
      <c r="P237" s="398" t="s">
        <v>733</v>
      </c>
      <c r="Q237" s="395"/>
      <c r="R237" s="395"/>
      <c r="S237" s="395"/>
      <c r="T237" s="395"/>
      <c r="U237" s="395"/>
      <c r="V237" s="397"/>
      <c r="W237" s="403"/>
      <c r="X237" s="395"/>
      <c r="Y237" s="395"/>
      <c r="Z237" s="395"/>
      <c r="AA237" s="397"/>
      <c r="AB237" s="290"/>
      <c r="AC237" s="395"/>
      <c r="AD237" s="288"/>
      <c r="AE237" s="278"/>
      <c r="AF237" s="278"/>
      <c r="AG237" s="289"/>
      <c r="AH237" s="288"/>
      <c r="AI237" s="278"/>
      <c r="AJ237" s="278"/>
      <c r="AK237" s="278"/>
      <c r="AL237" s="278"/>
      <c r="AM237" s="278"/>
      <c r="AN237" s="278"/>
      <c r="AO237" s="278"/>
      <c r="AP237" s="289"/>
      <c r="AQ237" s="397"/>
      <c r="AR237" s="397"/>
      <c r="AS237" s="397"/>
      <c r="AT237" s="397"/>
      <c r="AU237" s="397"/>
      <c r="AV237" s="397"/>
      <c r="AW237" s="278"/>
    </row>
    <row r="238" spans="1:49" ht="3" customHeight="1" thickBot="1">
      <c r="A238" s="278"/>
      <c r="B238" s="391"/>
      <c r="C238" s="392"/>
      <c r="D238" s="393"/>
      <c r="E238" s="288"/>
      <c r="F238" s="278"/>
      <c r="G238" s="278"/>
      <c r="H238" s="278"/>
      <c r="I238" s="289"/>
      <c r="J238" s="395"/>
      <c r="K238" s="395"/>
      <c r="L238" s="395"/>
      <c r="M238" s="395"/>
      <c r="N238" s="395"/>
      <c r="O238" s="398" t="s">
        <v>764</v>
      </c>
      <c r="P238" s="398"/>
      <c r="Q238" s="395"/>
      <c r="R238" s="395"/>
      <c r="S238" s="395"/>
      <c r="T238" s="395"/>
      <c r="U238" s="395"/>
      <c r="V238" s="397"/>
      <c r="W238" s="403"/>
      <c r="X238" s="395"/>
      <c r="Y238" s="395"/>
      <c r="Z238" s="395"/>
      <c r="AA238" s="397"/>
      <c r="AB238" s="290"/>
      <c r="AC238" s="395"/>
      <c r="AD238" s="288"/>
      <c r="AE238" s="278"/>
      <c r="AF238" s="278"/>
      <c r="AG238" s="289"/>
      <c r="AH238" s="288"/>
      <c r="AI238" s="278"/>
      <c r="AJ238" s="278"/>
      <c r="AK238" s="278"/>
      <c r="AL238" s="278"/>
      <c r="AM238" s="278"/>
      <c r="AN238" s="278"/>
      <c r="AO238" s="278"/>
      <c r="AP238" s="289"/>
      <c r="AQ238" s="397"/>
      <c r="AR238" s="397"/>
      <c r="AS238" s="397"/>
      <c r="AT238" s="397"/>
      <c r="AU238" s="397"/>
      <c r="AV238" s="397"/>
      <c r="AW238" s="278"/>
    </row>
    <row r="239" spans="1:49" ht="9.9499999999999993" customHeight="1" thickBot="1">
      <c r="A239" s="278"/>
      <c r="B239" s="391"/>
      <c r="C239" s="392"/>
      <c r="D239" s="393"/>
      <c r="E239" s="288"/>
      <c r="F239" s="278"/>
      <c r="G239" s="278"/>
      <c r="H239" s="278"/>
      <c r="I239" s="289"/>
      <c r="J239" s="395"/>
      <c r="K239" s="395"/>
      <c r="L239" s="395"/>
      <c r="M239" s="395"/>
      <c r="N239" s="395"/>
      <c r="O239" s="398"/>
      <c r="P239" s="398"/>
      <c r="Q239" s="395"/>
      <c r="R239" s="395"/>
      <c r="S239" s="395"/>
      <c r="T239" s="395"/>
      <c r="U239" s="395"/>
      <c r="V239" s="397"/>
      <c r="W239" s="403" t="s">
        <v>765</v>
      </c>
      <c r="X239" s="395"/>
      <c r="Y239" s="395"/>
      <c r="Z239" s="395"/>
      <c r="AA239" s="397"/>
      <c r="AB239" s="290"/>
      <c r="AC239" s="395"/>
      <c r="AD239" s="288"/>
      <c r="AE239" s="278"/>
      <c r="AF239" s="278"/>
      <c r="AG239" s="289"/>
      <c r="AH239" s="288"/>
      <c r="AI239" s="278"/>
      <c r="AJ239" s="278"/>
      <c r="AK239" s="278"/>
      <c r="AL239" s="278"/>
      <c r="AM239" s="278"/>
      <c r="AN239" s="278"/>
      <c r="AO239" s="278"/>
      <c r="AP239" s="289"/>
      <c r="AQ239" s="397"/>
      <c r="AR239" s="397"/>
      <c r="AS239" s="397"/>
      <c r="AT239" s="397"/>
      <c r="AU239" s="397"/>
      <c r="AV239" s="397"/>
      <c r="AW239" s="278"/>
    </row>
    <row r="240" spans="1:49" ht="17.100000000000001" customHeight="1" thickBot="1">
      <c r="A240" s="278"/>
      <c r="B240" s="391"/>
      <c r="C240" s="392"/>
      <c r="D240" s="393"/>
      <c r="E240" s="288"/>
      <c r="F240" s="278"/>
      <c r="G240" s="278"/>
      <c r="H240" s="278"/>
      <c r="I240" s="289"/>
      <c r="J240" s="395"/>
      <c r="K240" s="395"/>
      <c r="L240" s="395"/>
      <c r="M240" s="395"/>
      <c r="N240" s="395"/>
      <c r="O240" s="398"/>
      <c r="P240" s="290"/>
      <c r="Q240" s="395"/>
      <c r="R240" s="395"/>
      <c r="S240" s="395"/>
      <c r="T240" s="395"/>
      <c r="U240" s="395"/>
      <c r="V240" s="397"/>
      <c r="W240" s="403"/>
      <c r="X240" s="395"/>
      <c r="Y240" s="395"/>
      <c r="Z240" s="395"/>
      <c r="AA240" s="397"/>
      <c r="AB240" s="290"/>
      <c r="AC240" s="395"/>
      <c r="AD240" s="288"/>
      <c r="AE240" s="278"/>
      <c r="AF240" s="278"/>
      <c r="AG240" s="289"/>
      <c r="AH240" s="288"/>
      <c r="AI240" s="278"/>
      <c r="AJ240" s="278"/>
      <c r="AK240" s="278"/>
      <c r="AL240" s="278"/>
      <c r="AM240" s="278"/>
      <c r="AN240" s="278"/>
      <c r="AO240" s="278"/>
      <c r="AP240" s="289"/>
      <c r="AQ240" s="397"/>
      <c r="AR240" s="397"/>
      <c r="AS240" s="397"/>
      <c r="AT240" s="397"/>
      <c r="AU240" s="397"/>
      <c r="AV240" s="397"/>
      <c r="AW240" s="278"/>
    </row>
    <row r="241" spans="1:49" ht="3" customHeight="1" thickBot="1">
      <c r="A241" s="278"/>
      <c r="B241" s="391"/>
      <c r="C241" s="392"/>
      <c r="D241" s="393"/>
      <c r="E241" s="288"/>
      <c r="F241" s="278"/>
      <c r="G241" s="278"/>
      <c r="H241" s="278"/>
      <c r="I241" s="289"/>
      <c r="J241" s="395"/>
      <c r="K241" s="395"/>
      <c r="L241" s="395"/>
      <c r="M241" s="395"/>
      <c r="N241" s="395"/>
      <c r="O241" s="398" t="s">
        <v>721</v>
      </c>
      <c r="P241" s="290"/>
      <c r="Q241" s="395"/>
      <c r="R241" s="395"/>
      <c r="S241" s="395"/>
      <c r="T241" s="395"/>
      <c r="U241" s="395"/>
      <c r="V241" s="397"/>
      <c r="W241" s="403"/>
      <c r="X241" s="395"/>
      <c r="Y241" s="395"/>
      <c r="Z241" s="395"/>
      <c r="AA241" s="397"/>
      <c r="AB241" s="290"/>
      <c r="AC241" s="395"/>
      <c r="AD241" s="288"/>
      <c r="AE241" s="278"/>
      <c r="AF241" s="278"/>
      <c r="AG241" s="289"/>
      <c r="AH241" s="288"/>
      <c r="AI241" s="278"/>
      <c r="AJ241" s="278"/>
      <c r="AK241" s="278"/>
      <c r="AL241" s="278"/>
      <c r="AM241" s="278"/>
      <c r="AN241" s="278"/>
      <c r="AO241" s="278"/>
      <c r="AP241" s="289"/>
      <c r="AQ241" s="397"/>
      <c r="AR241" s="397"/>
      <c r="AS241" s="397"/>
      <c r="AT241" s="397"/>
      <c r="AU241" s="397"/>
      <c r="AV241" s="397"/>
      <c r="AW241" s="278"/>
    </row>
    <row r="242" spans="1:49" ht="17.100000000000001" customHeight="1" thickBot="1">
      <c r="A242" s="278"/>
      <c r="B242" s="391"/>
      <c r="C242" s="392"/>
      <c r="D242" s="393"/>
      <c r="E242" s="288"/>
      <c r="F242" s="278"/>
      <c r="G242" s="278"/>
      <c r="H242" s="278"/>
      <c r="I242" s="289"/>
      <c r="J242" s="395"/>
      <c r="K242" s="395"/>
      <c r="L242" s="395"/>
      <c r="M242" s="395"/>
      <c r="N242" s="395"/>
      <c r="O242" s="398"/>
      <c r="P242" s="290"/>
      <c r="Q242" s="395"/>
      <c r="R242" s="395"/>
      <c r="S242" s="395"/>
      <c r="T242" s="395"/>
      <c r="U242" s="395"/>
      <c r="V242" s="397"/>
      <c r="W242" s="290"/>
      <c r="X242" s="395"/>
      <c r="Y242" s="395"/>
      <c r="Z242" s="395"/>
      <c r="AA242" s="397"/>
      <c r="AB242" s="290"/>
      <c r="AC242" s="395"/>
      <c r="AD242" s="288"/>
      <c r="AE242" s="278"/>
      <c r="AF242" s="278"/>
      <c r="AG242" s="289"/>
      <c r="AH242" s="288"/>
      <c r="AI242" s="278"/>
      <c r="AJ242" s="278"/>
      <c r="AK242" s="278"/>
      <c r="AL242" s="278"/>
      <c r="AM242" s="278"/>
      <c r="AN242" s="278"/>
      <c r="AO242" s="278"/>
      <c r="AP242" s="289"/>
      <c r="AQ242" s="397"/>
      <c r="AR242" s="397"/>
      <c r="AS242" s="397"/>
      <c r="AT242" s="397"/>
      <c r="AU242" s="397"/>
      <c r="AV242" s="397"/>
      <c r="AW242" s="278"/>
    </row>
    <row r="243" spans="1:49" ht="20.100000000000001" customHeight="1" thickBot="1">
      <c r="A243" s="278"/>
      <c r="B243" s="391"/>
      <c r="C243" s="392"/>
      <c r="D243" s="393"/>
      <c r="E243" s="288"/>
      <c r="F243" s="278"/>
      <c r="G243" s="278"/>
      <c r="H243" s="278"/>
      <c r="I243" s="289"/>
      <c r="J243" s="395"/>
      <c r="K243" s="395"/>
      <c r="L243" s="395"/>
      <c r="M243" s="395"/>
      <c r="N243" s="395"/>
      <c r="O243" s="285" t="s">
        <v>766</v>
      </c>
      <c r="P243" s="290"/>
      <c r="Q243" s="395"/>
      <c r="R243" s="395"/>
      <c r="S243" s="395"/>
      <c r="T243" s="395"/>
      <c r="U243" s="395"/>
      <c r="V243" s="397"/>
      <c r="W243" s="290"/>
      <c r="X243" s="395"/>
      <c r="Y243" s="395"/>
      <c r="Z243" s="395"/>
      <c r="AA243" s="397"/>
      <c r="AB243" s="290"/>
      <c r="AC243" s="395"/>
      <c r="AD243" s="288"/>
      <c r="AE243" s="278"/>
      <c r="AF243" s="278"/>
      <c r="AG243" s="289"/>
      <c r="AH243" s="288"/>
      <c r="AI243" s="278"/>
      <c r="AJ243" s="278"/>
      <c r="AK243" s="278"/>
      <c r="AL243" s="278"/>
      <c r="AM243" s="278"/>
      <c r="AN243" s="278"/>
      <c r="AO243" s="278"/>
      <c r="AP243" s="289"/>
      <c r="AQ243" s="397"/>
      <c r="AR243" s="397"/>
      <c r="AS243" s="397"/>
      <c r="AT243" s="397"/>
      <c r="AU243" s="397"/>
      <c r="AV243" s="397"/>
      <c r="AW243" s="278"/>
    </row>
    <row r="244" spans="1:49" ht="20.100000000000001" customHeight="1" thickBot="1">
      <c r="A244" s="278"/>
      <c r="B244" s="391"/>
      <c r="C244" s="392"/>
      <c r="D244" s="393"/>
      <c r="E244" s="291"/>
      <c r="F244" s="292"/>
      <c r="G244" s="292"/>
      <c r="H244" s="292"/>
      <c r="I244" s="293"/>
      <c r="J244" s="395"/>
      <c r="K244" s="395"/>
      <c r="L244" s="395"/>
      <c r="M244" s="395"/>
      <c r="N244" s="395"/>
      <c r="O244" s="297" t="s">
        <v>732</v>
      </c>
      <c r="P244" s="294"/>
      <c r="Q244" s="395"/>
      <c r="R244" s="395"/>
      <c r="S244" s="395"/>
      <c r="T244" s="395"/>
      <c r="U244" s="395"/>
      <c r="V244" s="397"/>
      <c r="W244" s="294"/>
      <c r="X244" s="395"/>
      <c r="Y244" s="395"/>
      <c r="Z244" s="395"/>
      <c r="AA244" s="397"/>
      <c r="AB244" s="294"/>
      <c r="AC244" s="395"/>
      <c r="AD244" s="291"/>
      <c r="AE244" s="292"/>
      <c r="AF244" s="292"/>
      <c r="AG244" s="293"/>
      <c r="AH244" s="291"/>
      <c r="AI244" s="292"/>
      <c r="AJ244" s="292"/>
      <c r="AK244" s="292"/>
      <c r="AL244" s="292"/>
      <c r="AM244" s="292"/>
      <c r="AN244" s="292"/>
      <c r="AO244" s="292"/>
      <c r="AP244" s="293"/>
      <c r="AQ244" s="397"/>
      <c r="AR244" s="397"/>
      <c r="AS244" s="397"/>
      <c r="AT244" s="397"/>
      <c r="AU244" s="397"/>
      <c r="AV244" s="397"/>
      <c r="AW244" s="278"/>
    </row>
    <row r="245" spans="1:49" ht="18" customHeight="1">
      <c r="A245" s="278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  <c r="AA245" s="278"/>
      <c r="AB245" s="278"/>
      <c r="AC245" s="278"/>
      <c r="AD245" s="278"/>
      <c r="AE245" s="278"/>
      <c r="AF245" s="278"/>
      <c r="AG245" s="278"/>
      <c r="AH245" s="278"/>
      <c r="AI245" s="278"/>
      <c r="AJ245" s="278"/>
      <c r="AK245" s="278"/>
      <c r="AL245" s="278"/>
      <c r="AM245" s="278"/>
      <c r="AN245" s="278"/>
      <c r="AO245" s="278"/>
      <c r="AP245" s="278"/>
      <c r="AQ245" s="278"/>
      <c r="AR245" s="278"/>
      <c r="AS245" s="278"/>
      <c r="AT245" s="278"/>
      <c r="AU245" s="404">
        <v>6</v>
      </c>
      <c r="AV245" s="404"/>
      <c r="AW245" s="278"/>
    </row>
  </sheetData>
  <sheetProtection algorithmName="SHA-512" hashValue="mQRolU6FYPiRSv4v7H2BcAtCZgPO9xTPYN38gzrqm/YOkxb2GfiNb8u+w25oBjVbNFoxXbqnO76B1oedbU9rNg==" saltValue="PCy+caVeZRSjNjPYD3u+vg==" spinCount="100000" sheet="1" objects="1" scenarios="1"/>
  <mergeCells count="981">
    <mergeCell ref="AU245:AV245"/>
    <mergeCell ref="AV233:AV244"/>
    <mergeCell ref="P235:P236"/>
    <mergeCell ref="W235:W238"/>
    <mergeCell ref="P237:P239"/>
    <mergeCell ref="O238:O240"/>
    <mergeCell ref="W239:W241"/>
    <mergeCell ref="O241:O242"/>
    <mergeCell ref="AK233:AL234"/>
    <mergeCell ref="AM233:AO233"/>
    <mergeCell ref="AQ233:AQ244"/>
    <mergeCell ref="AR233:AR244"/>
    <mergeCell ref="AS233:AS244"/>
    <mergeCell ref="AT233:AU244"/>
    <mergeCell ref="AD233:AD235"/>
    <mergeCell ref="AE233:AE235"/>
    <mergeCell ref="AF233:AF235"/>
    <mergeCell ref="AG233:AG235"/>
    <mergeCell ref="AH233:AH234"/>
    <mergeCell ref="AJ233:AJ234"/>
    <mergeCell ref="W233:W234"/>
    <mergeCell ref="X233:X244"/>
    <mergeCell ref="Y233:Y244"/>
    <mergeCell ref="Z233:Z244"/>
    <mergeCell ref="AA233:AA244"/>
    <mergeCell ref="AC233:AC244"/>
    <mergeCell ref="Q233:Q244"/>
    <mergeCell ref="R233:R244"/>
    <mergeCell ref="S233:S244"/>
    <mergeCell ref="T233:T244"/>
    <mergeCell ref="U233:U244"/>
    <mergeCell ref="V233:V244"/>
    <mergeCell ref="AU232:AV232"/>
    <mergeCell ref="M220:N231"/>
    <mergeCell ref="Q220:Q231"/>
    <mergeCell ref="R220:R231"/>
    <mergeCell ref="S220:S231"/>
    <mergeCell ref="T220:T231"/>
    <mergeCell ref="U220:U231"/>
    <mergeCell ref="O221:O222"/>
    <mergeCell ref="P221:P222"/>
    <mergeCell ref="O223:O225"/>
    <mergeCell ref="P223:P224"/>
    <mergeCell ref="O226:O227"/>
    <mergeCell ref="O228:O229"/>
    <mergeCell ref="B233:B244"/>
    <mergeCell ref="C233:C244"/>
    <mergeCell ref="D233:D244"/>
    <mergeCell ref="F233:I233"/>
    <mergeCell ref="J233:K244"/>
    <mergeCell ref="L233:L244"/>
    <mergeCell ref="M233:N244"/>
    <mergeCell ref="O233:O237"/>
    <mergeCell ref="P233:P234"/>
    <mergeCell ref="AV220:AV231"/>
    <mergeCell ref="AM221:AO222"/>
    <mergeCell ref="AM225:AO226"/>
    <mergeCell ref="AC220:AC231"/>
    <mergeCell ref="AD220:AD223"/>
    <mergeCell ref="AE220:AE223"/>
    <mergeCell ref="AF220:AF223"/>
    <mergeCell ref="AG220:AG223"/>
    <mergeCell ref="AK220:AL220"/>
    <mergeCell ref="AH221:AH222"/>
    <mergeCell ref="AI221:AI222"/>
    <mergeCell ref="AJ221:AJ222"/>
    <mergeCell ref="AK221:AL222"/>
    <mergeCell ref="AH223:AH224"/>
    <mergeCell ref="AI223:AI224"/>
    <mergeCell ref="AJ223:AJ224"/>
    <mergeCell ref="AK223:AL224"/>
    <mergeCell ref="AM223:AO224"/>
    <mergeCell ref="AM227:AO228"/>
    <mergeCell ref="AH225:AH226"/>
    <mergeCell ref="AI225:AI226"/>
    <mergeCell ref="AJ225:AJ226"/>
    <mergeCell ref="AK225:AL226"/>
    <mergeCell ref="AH227:AH228"/>
    <mergeCell ref="B220:B231"/>
    <mergeCell ref="C220:C231"/>
    <mergeCell ref="D220:D231"/>
    <mergeCell ref="F220:I220"/>
    <mergeCell ref="J220:K231"/>
    <mergeCell ref="L220:L231"/>
    <mergeCell ref="AS211:AS219"/>
    <mergeCell ref="AT211:AU219"/>
    <mergeCell ref="Y211:Y219"/>
    <mergeCell ref="Z211:Z219"/>
    <mergeCell ref="AM220:AO220"/>
    <mergeCell ref="AQ220:AQ231"/>
    <mergeCell ref="AR220:AR231"/>
    <mergeCell ref="AS220:AS231"/>
    <mergeCell ref="AT220:AU231"/>
    <mergeCell ref="X220:X231"/>
    <mergeCell ref="Y220:Y231"/>
    <mergeCell ref="Z220:Z231"/>
    <mergeCell ref="AA220:AA231"/>
    <mergeCell ref="W222:W224"/>
    <mergeCell ref="AI227:AI228"/>
    <mergeCell ref="AJ227:AJ228"/>
    <mergeCell ref="AK227:AL228"/>
    <mergeCell ref="W228:W230"/>
    <mergeCell ref="AD211:AD214"/>
    <mergeCell ref="AE211:AE214"/>
    <mergeCell ref="AF211:AF214"/>
    <mergeCell ref="AG211:AG214"/>
    <mergeCell ref="U211:U219"/>
    <mergeCell ref="V211:V219"/>
    <mergeCell ref="W211:W212"/>
    <mergeCell ref="X211:X219"/>
    <mergeCell ref="O230:O231"/>
    <mergeCell ref="V220:V231"/>
    <mergeCell ref="W220:W221"/>
    <mergeCell ref="W225:W227"/>
    <mergeCell ref="O209:O210"/>
    <mergeCell ref="B199:B210"/>
    <mergeCell ref="C199:C210"/>
    <mergeCell ref="D199:D210"/>
    <mergeCell ref="F199:I199"/>
    <mergeCell ref="J199:K210"/>
    <mergeCell ref="L199:L210"/>
    <mergeCell ref="M199:N210"/>
    <mergeCell ref="AV211:AV219"/>
    <mergeCell ref="O212:O213"/>
    <mergeCell ref="P213:P215"/>
    <mergeCell ref="W213:W216"/>
    <mergeCell ref="O214:O216"/>
    <mergeCell ref="P216:P217"/>
    <mergeCell ref="O217:O218"/>
    <mergeCell ref="W217:W219"/>
    <mergeCell ref="AH211:AH212"/>
    <mergeCell ref="AJ211:AJ212"/>
    <mergeCell ref="AK211:AL212"/>
    <mergeCell ref="AM211:AO211"/>
    <mergeCell ref="AQ211:AQ219"/>
    <mergeCell ref="AR211:AR219"/>
    <mergeCell ref="AA211:AA219"/>
    <mergeCell ref="AC211:AC219"/>
    <mergeCell ref="M211:N219"/>
    <mergeCell ref="P211:P212"/>
    <mergeCell ref="Q211:Q219"/>
    <mergeCell ref="R211:R219"/>
    <mergeCell ref="S211:S219"/>
    <mergeCell ref="T211:T219"/>
    <mergeCell ref="B211:B219"/>
    <mergeCell ref="C211:C219"/>
    <mergeCell ref="D211:D219"/>
    <mergeCell ref="F211:I211"/>
    <mergeCell ref="J211:K219"/>
    <mergeCell ref="L211:L219"/>
    <mergeCell ref="AS199:AS210"/>
    <mergeCell ref="AT199:AU210"/>
    <mergeCell ref="AV199:AV210"/>
    <mergeCell ref="P200:P202"/>
    <mergeCell ref="O202:O203"/>
    <mergeCell ref="W202:W204"/>
    <mergeCell ref="O204:O205"/>
    <mergeCell ref="W205:W206"/>
    <mergeCell ref="O206:O207"/>
    <mergeCell ref="W207:W209"/>
    <mergeCell ref="AH199:AH200"/>
    <mergeCell ref="AJ199:AJ200"/>
    <mergeCell ref="AK199:AL200"/>
    <mergeCell ref="AM199:AO199"/>
    <mergeCell ref="AQ199:AQ210"/>
    <mergeCell ref="AR199:AR210"/>
    <mergeCell ref="AA199:AA210"/>
    <mergeCell ref="AC199:AC210"/>
    <mergeCell ref="AD199:AD201"/>
    <mergeCell ref="AE199:AE201"/>
    <mergeCell ref="AF199:AF201"/>
    <mergeCell ref="AG199:AG201"/>
    <mergeCell ref="U199:U210"/>
    <mergeCell ref="O199:O201"/>
    <mergeCell ref="P193:P194"/>
    <mergeCell ref="AH194:AH195"/>
    <mergeCell ref="AI194:AI195"/>
    <mergeCell ref="AJ194:AJ195"/>
    <mergeCell ref="AK194:AL195"/>
    <mergeCell ref="AM194:AO195"/>
    <mergeCell ref="W199:W201"/>
    <mergeCell ref="X199:X210"/>
    <mergeCell ref="Y199:Y210"/>
    <mergeCell ref="Z199:Z210"/>
    <mergeCell ref="Q199:Q210"/>
    <mergeCell ref="R199:R210"/>
    <mergeCell ref="S199:S210"/>
    <mergeCell ref="T199:T210"/>
    <mergeCell ref="V199:V210"/>
    <mergeCell ref="O188:O191"/>
    <mergeCell ref="P190:P192"/>
    <mergeCell ref="W191:W196"/>
    <mergeCell ref="AH192:AH193"/>
    <mergeCell ref="AI192:AI193"/>
    <mergeCell ref="AJ192:AJ193"/>
    <mergeCell ref="AQ185:AQ198"/>
    <mergeCell ref="AR185:AR198"/>
    <mergeCell ref="AS185:AS198"/>
    <mergeCell ref="V185:V198"/>
    <mergeCell ref="W185:W190"/>
    <mergeCell ref="X185:X198"/>
    <mergeCell ref="AM187:AO189"/>
    <mergeCell ref="Y185:Y198"/>
    <mergeCell ref="Z185:Z198"/>
    <mergeCell ref="AA185:AA198"/>
    <mergeCell ref="AC185:AC198"/>
    <mergeCell ref="AD185:AD188"/>
    <mergeCell ref="AE185:AE188"/>
    <mergeCell ref="S185:S198"/>
    <mergeCell ref="T185:T198"/>
    <mergeCell ref="U185:U198"/>
    <mergeCell ref="AK192:AL193"/>
    <mergeCell ref="AM192:AO193"/>
    <mergeCell ref="AU184:AV184"/>
    <mergeCell ref="B185:B198"/>
    <mergeCell ref="C185:C198"/>
    <mergeCell ref="D185:D198"/>
    <mergeCell ref="F185:I185"/>
    <mergeCell ref="J185:K198"/>
    <mergeCell ref="L185:L198"/>
    <mergeCell ref="M185:N198"/>
    <mergeCell ref="Q185:Q198"/>
    <mergeCell ref="R185:R198"/>
    <mergeCell ref="AT185:AU198"/>
    <mergeCell ref="AV185:AV198"/>
    <mergeCell ref="O186:O187"/>
    <mergeCell ref="P186:P189"/>
    <mergeCell ref="AH187:AH191"/>
    <mergeCell ref="AI187:AI189"/>
    <mergeCell ref="AJ187:AJ191"/>
    <mergeCell ref="AF185:AF188"/>
    <mergeCell ref="AG185:AG188"/>
    <mergeCell ref="AH185:AH186"/>
    <mergeCell ref="AJ185:AJ186"/>
    <mergeCell ref="AK185:AL186"/>
    <mergeCell ref="AM185:AO185"/>
    <mergeCell ref="AK187:AL191"/>
    <mergeCell ref="U172:U183"/>
    <mergeCell ref="V172:V183"/>
    <mergeCell ref="X172:X183"/>
    <mergeCell ref="Y172:Y183"/>
    <mergeCell ref="Z172:Z183"/>
    <mergeCell ref="AA172:AA183"/>
    <mergeCell ref="W173:W174"/>
    <mergeCell ref="W175:W178"/>
    <mergeCell ref="W180:W181"/>
    <mergeCell ref="AS172:AS183"/>
    <mergeCell ref="AT172:AU183"/>
    <mergeCell ref="AV172:AV183"/>
    <mergeCell ref="AM173:AO174"/>
    <mergeCell ref="AC172:AC183"/>
    <mergeCell ref="AD172:AD175"/>
    <mergeCell ref="AE172:AE175"/>
    <mergeCell ref="AF172:AF175"/>
    <mergeCell ref="AG172:AG175"/>
    <mergeCell ref="AK172:AL172"/>
    <mergeCell ref="AH173:AH174"/>
    <mergeCell ref="AI173:AI174"/>
    <mergeCell ref="AJ173:AJ174"/>
    <mergeCell ref="AK173:AL174"/>
    <mergeCell ref="AH175:AH177"/>
    <mergeCell ref="AI175:AI177"/>
    <mergeCell ref="AJ175:AJ177"/>
    <mergeCell ref="AK175:AL177"/>
    <mergeCell ref="AM175:AO177"/>
    <mergeCell ref="AM172:AO172"/>
    <mergeCell ref="AQ172:AQ183"/>
    <mergeCell ref="AR172:AR183"/>
    <mergeCell ref="M172:N183"/>
    <mergeCell ref="O172:O173"/>
    <mergeCell ref="Q172:Q183"/>
    <mergeCell ref="R172:R183"/>
    <mergeCell ref="S172:S183"/>
    <mergeCell ref="T172:T183"/>
    <mergeCell ref="P173:P174"/>
    <mergeCell ref="O174:O176"/>
    <mergeCell ref="P175:P177"/>
    <mergeCell ref="O177:O178"/>
    <mergeCell ref="B172:B183"/>
    <mergeCell ref="C172:C183"/>
    <mergeCell ref="D172:D183"/>
    <mergeCell ref="F172:I172"/>
    <mergeCell ref="J172:K183"/>
    <mergeCell ref="L172:L183"/>
    <mergeCell ref="AH165:AH167"/>
    <mergeCell ref="AI165:AI167"/>
    <mergeCell ref="AJ165:AJ167"/>
    <mergeCell ref="V162:V171"/>
    <mergeCell ref="AA162:AA171"/>
    <mergeCell ref="W164:W166"/>
    <mergeCell ref="M162:N171"/>
    <mergeCell ref="Q162:Q171"/>
    <mergeCell ref="R162:R171"/>
    <mergeCell ref="S162:S171"/>
    <mergeCell ref="T162:T171"/>
    <mergeCell ref="U162:U171"/>
    <mergeCell ref="O163:O164"/>
    <mergeCell ref="P163:P164"/>
    <mergeCell ref="O165:O167"/>
    <mergeCell ref="P165:P167"/>
    <mergeCell ref="B162:B171"/>
    <mergeCell ref="C162:C171"/>
    <mergeCell ref="AK165:AL167"/>
    <mergeCell ref="AM165:AO167"/>
    <mergeCell ref="W167:W168"/>
    <mergeCell ref="AM162:AO162"/>
    <mergeCell ref="AQ162:AQ171"/>
    <mergeCell ref="AR162:AR171"/>
    <mergeCell ref="AS162:AS171"/>
    <mergeCell ref="AT162:AU171"/>
    <mergeCell ref="AV162:AV171"/>
    <mergeCell ref="AM163:AO164"/>
    <mergeCell ref="AC162:AC171"/>
    <mergeCell ref="AD162:AD165"/>
    <mergeCell ref="AE162:AE165"/>
    <mergeCell ref="AF162:AF165"/>
    <mergeCell ref="AG162:AG165"/>
    <mergeCell ref="AK162:AL162"/>
    <mergeCell ref="AH163:AH164"/>
    <mergeCell ref="AI163:AI164"/>
    <mergeCell ref="AJ163:AJ164"/>
    <mergeCell ref="AK163:AL164"/>
    <mergeCell ref="W162:W163"/>
    <mergeCell ref="X162:X171"/>
    <mergeCell ref="Y162:Y171"/>
    <mergeCell ref="Z162:Z171"/>
    <mergeCell ref="D162:D171"/>
    <mergeCell ref="F162:I162"/>
    <mergeCell ref="J162:K171"/>
    <mergeCell ref="L162:L171"/>
    <mergeCell ref="AV151:AV161"/>
    <mergeCell ref="P152:P153"/>
    <mergeCell ref="O153:O155"/>
    <mergeCell ref="W153:W156"/>
    <mergeCell ref="P154:P156"/>
    <mergeCell ref="O156:O157"/>
    <mergeCell ref="W157:W158"/>
    <mergeCell ref="AK151:AL151"/>
    <mergeCell ref="AM151:AO151"/>
    <mergeCell ref="AQ151:AQ161"/>
    <mergeCell ref="AR151:AR161"/>
    <mergeCell ref="AS151:AS161"/>
    <mergeCell ref="AT151:AU161"/>
    <mergeCell ref="AA151:AA161"/>
    <mergeCell ref="AC151:AC161"/>
    <mergeCell ref="AD151:AD154"/>
    <mergeCell ref="AE151:AE154"/>
    <mergeCell ref="AF151:AF154"/>
    <mergeCell ref="AG151:AG154"/>
    <mergeCell ref="U151:U161"/>
    <mergeCell ref="V151:V161"/>
    <mergeCell ref="W151:W152"/>
    <mergeCell ref="X151:X161"/>
    <mergeCell ref="Y151:Y161"/>
    <mergeCell ref="Z151:Z161"/>
    <mergeCell ref="M151:N161"/>
    <mergeCell ref="O151:O152"/>
    <mergeCell ref="Q151:Q161"/>
    <mergeCell ref="R151:R161"/>
    <mergeCell ref="S151:S161"/>
    <mergeCell ref="T151:T161"/>
    <mergeCell ref="AV142:AV150"/>
    <mergeCell ref="P143:P144"/>
    <mergeCell ref="O144:O146"/>
    <mergeCell ref="P145:P147"/>
    <mergeCell ref="W146:W149"/>
    <mergeCell ref="O147:O148"/>
    <mergeCell ref="AK142:AL142"/>
    <mergeCell ref="AM142:AO142"/>
    <mergeCell ref="AQ142:AQ150"/>
    <mergeCell ref="AR142:AR150"/>
    <mergeCell ref="AS142:AS150"/>
    <mergeCell ref="AT142:AU150"/>
    <mergeCell ref="AA142:AA150"/>
    <mergeCell ref="AC142:AC150"/>
    <mergeCell ref="AD142:AD145"/>
    <mergeCell ref="AE142:AE145"/>
    <mergeCell ref="AF142:AF145"/>
    <mergeCell ref="AG142:AG145"/>
    <mergeCell ref="R142:R150"/>
    <mergeCell ref="S142:S150"/>
    <mergeCell ref="T142:T150"/>
    <mergeCell ref="U142:U150"/>
    <mergeCell ref="V142:V150"/>
    <mergeCell ref="W142:W145"/>
    <mergeCell ref="S131:S140"/>
    <mergeCell ref="T131:T140"/>
    <mergeCell ref="U131:U140"/>
    <mergeCell ref="B151:B161"/>
    <mergeCell ref="C151:C161"/>
    <mergeCell ref="D151:D161"/>
    <mergeCell ref="F151:I151"/>
    <mergeCell ref="J151:K161"/>
    <mergeCell ref="L151:L161"/>
    <mergeCell ref="B142:B150"/>
    <mergeCell ref="C142:C150"/>
    <mergeCell ref="D142:D150"/>
    <mergeCell ref="F142:I142"/>
    <mergeCell ref="J142:K150"/>
    <mergeCell ref="L142:L150"/>
    <mergeCell ref="B131:B140"/>
    <mergeCell ref="C131:C140"/>
    <mergeCell ref="D131:D140"/>
    <mergeCell ref="F131:I131"/>
    <mergeCell ref="J131:K140"/>
    <mergeCell ref="L131:L140"/>
    <mergeCell ref="M131:N140"/>
    <mergeCell ref="Q131:Q140"/>
    <mergeCell ref="R131:R140"/>
    <mergeCell ref="X142:X150"/>
    <mergeCell ref="Y142:Y150"/>
    <mergeCell ref="Z142:Z150"/>
    <mergeCell ref="M142:N150"/>
    <mergeCell ref="O142:O143"/>
    <mergeCell ref="Q142:Q150"/>
    <mergeCell ref="AM138:AO139"/>
    <mergeCell ref="W139:W140"/>
    <mergeCell ref="AU141:AV141"/>
    <mergeCell ref="AT131:AU140"/>
    <mergeCell ref="AV131:AV140"/>
    <mergeCell ref="AH133:AH136"/>
    <mergeCell ref="AI133:AI134"/>
    <mergeCell ref="AJ133:AJ136"/>
    <mergeCell ref="AK133:AL136"/>
    <mergeCell ref="AM133:AO134"/>
    <mergeCell ref="AK137:AL137"/>
    <mergeCell ref="AM137:AO137"/>
    <mergeCell ref="AH138:AH139"/>
    <mergeCell ref="AJ131:AJ132"/>
    <mergeCell ref="AK131:AL132"/>
    <mergeCell ref="AM131:AO131"/>
    <mergeCell ref="AQ131:AQ140"/>
    <mergeCell ref="AR131:AR140"/>
    <mergeCell ref="AS131:AS140"/>
    <mergeCell ref="AC131:AC140"/>
    <mergeCell ref="AD131:AD133"/>
    <mergeCell ref="AE131:AE133"/>
    <mergeCell ref="AF131:AF133"/>
    <mergeCell ref="AG131:AG133"/>
    <mergeCell ref="AH131:AH132"/>
    <mergeCell ref="V131:V140"/>
    <mergeCell ref="W131:W135"/>
    <mergeCell ref="X131:X140"/>
    <mergeCell ref="Y131:Y140"/>
    <mergeCell ref="Z131:Z140"/>
    <mergeCell ref="AA131:AA140"/>
    <mergeCell ref="W136:W138"/>
    <mergeCell ref="AI138:AI139"/>
    <mergeCell ref="AJ138:AJ139"/>
    <mergeCell ref="AK138:AL139"/>
    <mergeCell ref="AH124:AH127"/>
    <mergeCell ref="AI124:AI127"/>
    <mergeCell ref="AJ124:AJ127"/>
    <mergeCell ref="AK124:AL127"/>
    <mergeCell ref="AM124:AO127"/>
    <mergeCell ref="W125:W128"/>
    <mergeCell ref="AH128:AH129"/>
    <mergeCell ref="AI128:AI129"/>
    <mergeCell ref="AJ128:AJ129"/>
    <mergeCell ref="Y119:Y130"/>
    <mergeCell ref="Z119:Z130"/>
    <mergeCell ref="AA119:AA130"/>
    <mergeCell ref="AC119:AC130"/>
    <mergeCell ref="W129:W130"/>
    <mergeCell ref="AV119:AV130"/>
    <mergeCell ref="P120:P121"/>
    <mergeCell ref="AH121:AH123"/>
    <mergeCell ref="AI121:AI123"/>
    <mergeCell ref="AJ121:AJ123"/>
    <mergeCell ref="AK121:AL123"/>
    <mergeCell ref="AM121:AO123"/>
    <mergeCell ref="P122:P125"/>
    <mergeCell ref="AK128:AL129"/>
    <mergeCell ref="AM128:AO129"/>
    <mergeCell ref="AK119:AL120"/>
    <mergeCell ref="AM119:AO119"/>
    <mergeCell ref="AQ119:AQ130"/>
    <mergeCell ref="AR119:AR130"/>
    <mergeCell ref="AS119:AS130"/>
    <mergeCell ref="AT119:AU130"/>
    <mergeCell ref="AD119:AD122"/>
    <mergeCell ref="AE119:AE122"/>
    <mergeCell ref="AF119:AF122"/>
    <mergeCell ref="AG119:AG122"/>
    <mergeCell ref="AH119:AH120"/>
    <mergeCell ref="AJ119:AJ120"/>
    <mergeCell ref="W119:W124"/>
    <mergeCell ref="X119:X130"/>
    <mergeCell ref="B119:B130"/>
    <mergeCell ref="C119:C130"/>
    <mergeCell ref="D119:D130"/>
    <mergeCell ref="F119:I119"/>
    <mergeCell ref="J119:K130"/>
    <mergeCell ref="L119:L130"/>
    <mergeCell ref="M119:N130"/>
    <mergeCell ref="O119:O122"/>
    <mergeCell ref="V106:V118"/>
    <mergeCell ref="B106:B118"/>
    <mergeCell ref="C106:C118"/>
    <mergeCell ref="D106:D118"/>
    <mergeCell ref="F106:I106"/>
    <mergeCell ref="J106:K118"/>
    <mergeCell ref="L106:L118"/>
    <mergeCell ref="O123:O126"/>
    <mergeCell ref="Q119:Q130"/>
    <mergeCell ref="R119:R130"/>
    <mergeCell ref="S119:S130"/>
    <mergeCell ref="T119:T130"/>
    <mergeCell ref="U119:U130"/>
    <mergeCell ref="V119:V130"/>
    <mergeCell ref="AM106:AO106"/>
    <mergeCell ref="AQ106:AQ118"/>
    <mergeCell ref="AR106:AR118"/>
    <mergeCell ref="AS106:AS118"/>
    <mergeCell ref="AT106:AU118"/>
    <mergeCell ref="AV106:AV118"/>
    <mergeCell ref="AM107:AO108"/>
    <mergeCell ref="AC106:AC118"/>
    <mergeCell ref="AD106:AD109"/>
    <mergeCell ref="AE106:AE109"/>
    <mergeCell ref="AF106:AF109"/>
    <mergeCell ref="AG106:AG109"/>
    <mergeCell ref="AK106:AL106"/>
    <mergeCell ref="AH107:AH108"/>
    <mergeCell ref="AI107:AI108"/>
    <mergeCell ref="AJ107:AJ108"/>
    <mergeCell ref="AK107:AL108"/>
    <mergeCell ref="X106:X118"/>
    <mergeCell ref="Y106:Y118"/>
    <mergeCell ref="Z106:Z118"/>
    <mergeCell ref="AA106:AA118"/>
    <mergeCell ref="W108:W113"/>
    <mergeCell ref="M106:N118"/>
    <mergeCell ref="Q106:Q118"/>
    <mergeCell ref="R106:R118"/>
    <mergeCell ref="S106:S118"/>
    <mergeCell ref="T106:T118"/>
    <mergeCell ref="U106:U118"/>
    <mergeCell ref="O107:O110"/>
    <mergeCell ref="P107:P108"/>
    <mergeCell ref="P109:P111"/>
    <mergeCell ref="O111:O112"/>
    <mergeCell ref="O113:O114"/>
    <mergeCell ref="W114:W116"/>
    <mergeCell ref="W106:W107"/>
    <mergeCell ref="AI98:AI100"/>
    <mergeCell ref="AJ98:AJ100"/>
    <mergeCell ref="AK98:AL100"/>
    <mergeCell ref="AM98:AO100"/>
    <mergeCell ref="W99:W102"/>
    <mergeCell ref="AH101:AH103"/>
    <mergeCell ref="AI101:AI103"/>
    <mergeCell ref="AJ101:AJ103"/>
    <mergeCell ref="AK101:AL103"/>
    <mergeCell ref="AM101:AO103"/>
    <mergeCell ref="AT92:AU105"/>
    <mergeCell ref="AV92:AV105"/>
    <mergeCell ref="P93:P95"/>
    <mergeCell ref="AH94:AH97"/>
    <mergeCell ref="AI94:AI97"/>
    <mergeCell ref="AJ94:AJ97"/>
    <mergeCell ref="AK94:AL97"/>
    <mergeCell ref="AM94:AO97"/>
    <mergeCell ref="W95:W98"/>
    <mergeCell ref="P96:P99"/>
    <mergeCell ref="AJ92:AJ93"/>
    <mergeCell ref="AK92:AL93"/>
    <mergeCell ref="AM92:AO92"/>
    <mergeCell ref="AQ92:AQ105"/>
    <mergeCell ref="AR92:AR105"/>
    <mergeCell ref="AS92:AS105"/>
    <mergeCell ref="AC92:AC105"/>
    <mergeCell ref="AD92:AD96"/>
    <mergeCell ref="AE92:AE96"/>
    <mergeCell ref="AF92:AF96"/>
    <mergeCell ref="AG92:AG96"/>
    <mergeCell ref="AH92:AH93"/>
    <mergeCell ref="AH98:AH100"/>
    <mergeCell ref="V92:V105"/>
    <mergeCell ref="W92:W94"/>
    <mergeCell ref="X92:X105"/>
    <mergeCell ref="Y92:Y105"/>
    <mergeCell ref="Z92:Z105"/>
    <mergeCell ref="AA92:AA105"/>
    <mergeCell ref="W103:W105"/>
    <mergeCell ref="O92:O96"/>
    <mergeCell ref="Q92:Q105"/>
    <mergeCell ref="R92:R105"/>
    <mergeCell ref="S92:S105"/>
    <mergeCell ref="T92:T105"/>
    <mergeCell ref="U92:U105"/>
    <mergeCell ref="O97:O101"/>
    <mergeCell ref="O102:O104"/>
    <mergeCell ref="AK90:AL90"/>
    <mergeCell ref="AM90:AO90"/>
    <mergeCell ref="AU91:AV91"/>
    <mergeCell ref="B92:B105"/>
    <mergeCell ref="C92:C105"/>
    <mergeCell ref="D92:D105"/>
    <mergeCell ref="F92:I92"/>
    <mergeCell ref="J92:K105"/>
    <mergeCell ref="L92:L105"/>
    <mergeCell ref="M92:N105"/>
    <mergeCell ref="AT79:AU90"/>
    <mergeCell ref="AV79:AV90"/>
    <mergeCell ref="P80:P81"/>
    <mergeCell ref="AH80:AH81"/>
    <mergeCell ref="AI80:AI81"/>
    <mergeCell ref="AJ80:AJ81"/>
    <mergeCell ref="AK80:AL81"/>
    <mergeCell ref="AM80:AO81"/>
    <mergeCell ref="AQ79:AQ90"/>
    <mergeCell ref="AR79:AR90"/>
    <mergeCell ref="AS79:AS90"/>
    <mergeCell ref="AF79:AF82"/>
    <mergeCell ref="T79:T90"/>
    <mergeCell ref="U79:U90"/>
    <mergeCell ref="AD79:AD82"/>
    <mergeCell ref="AE79:AE82"/>
    <mergeCell ref="AI86:AI87"/>
    <mergeCell ref="AJ86:AJ87"/>
    <mergeCell ref="AK86:AL87"/>
    <mergeCell ref="AM86:AO87"/>
    <mergeCell ref="AH88:AH89"/>
    <mergeCell ref="AI88:AI89"/>
    <mergeCell ref="AJ88:AJ89"/>
    <mergeCell ref="AK88:AL89"/>
    <mergeCell ref="AM88:AO89"/>
    <mergeCell ref="R70:R78"/>
    <mergeCell ref="S70:S78"/>
    <mergeCell ref="AM82:AO83"/>
    <mergeCell ref="O83:O84"/>
    <mergeCell ref="W84:W88"/>
    <mergeCell ref="AH84:AH85"/>
    <mergeCell ref="AI84:AI85"/>
    <mergeCell ref="AJ84:AJ85"/>
    <mergeCell ref="AK84:AL85"/>
    <mergeCell ref="AM84:AO85"/>
    <mergeCell ref="O85:O86"/>
    <mergeCell ref="AH86:AH87"/>
    <mergeCell ref="W81:W83"/>
    <mergeCell ref="P82:P83"/>
    <mergeCell ref="AG79:AG82"/>
    <mergeCell ref="AK79:AL79"/>
    <mergeCell ref="AM79:AO79"/>
    <mergeCell ref="AH82:AH83"/>
    <mergeCell ref="AI82:AI83"/>
    <mergeCell ref="AJ82:AJ83"/>
    <mergeCell ref="AK82:AL83"/>
    <mergeCell ref="Z79:Z90"/>
    <mergeCell ref="AA79:AA90"/>
    <mergeCell ref="AC79:AC90"/>
    <mergeCell ref="V79:V90"/>
    <mergeCell ref="W79:W80"/>
    <mergeCell ref="X79:X90"/>
    <mergeCell ref="Y79:Y90"/>
    <mergeCell ref="L79:L90"/>
    <mergeCell ref="M79:N90"/>
    <mergeCell ref="O79:O82"/>
    <mergeCell ref="Q79:Q90"/>
    <mergeCell ref="R79:R90"/>
    <mergeCell ref="S79:S90"/>
    <mergeCell ref="AV70:AV78"/>
    <mergeCell ref="W72:W73"/>
    <mergeCell ref="O73:O75"/>
    <mergeCell ref="W74:W76"/>
    <mergeCell ref="O76:O78"/>
    <mergeCell ref="B79:B90"/>
    <mergeCell ref="C79:C90"/>
    <mergeCell ref="D79:D90"/>
    <mergeCell ref="F79:I79"/>
    <mergeCell ref="J79:K90"/>
    <mergeCell ref="AG70:AG72"/>
    <mergeCell ref="AH70:AO70"/>
    <mergeCell ref="AQ70:AQ78"/>
    <mergeCell ref="AR70:AR78"/>
    <mergeCell ref="AS70:AS78"/>
    <mergeCell ref="AT70:AU78"/>
    <mergeCell ref="Z70:Z78"/>
    <mergeCell ref="AA70:AA78"/>
    <mergeCell ref="AC70:AC78"/>
    <mergeCell ref="AD70:AD72"/>
    <mergeCell ref="AE70:AE72"/>
    <mergeCell ref="AF70:AF72"/>
    <mergeCell ref="B70:B78"/>
    <mergeCell ref="C70:C78"/>
    <mergeCell ref="D70:D78"/>
    <mergeCell ref="F70:I70"/>
    <mergeCell ref="J70:K78"/>
    <mergeCell ref="L70:L78"/>
    <mergeCell ref="AH64:AH67"/>
    <mergeCell ref="AI64:AI67"/>
    <mergeCell ref="AJ64:AJ67"/>
    <mergeCell ref="M57:N69"/>
    <mergeCell ref="B57:B69"/>
    <mergeCell ref="C57:C69"/>
    <mergeCell ref="D57:D69"/>
    <mergeCell ref="F57:I57"/>
    <mergeCell ref="J57:K69"/>
    <mergeCell ref="L57:L69"/>
    <mergeCell ref="V70:V78"/>
    <mergeCell ref="W70:W71"/>
    <mergeCell ref="X70:X78"/>
    <mergeCell ref="Y70:Y78"/>
    <mergeCell ref="M70:N78"/>
    <mergeCell ref="O70:O72"/>
    <mergeCell ref="P70:P74"/>
    <mergeCell ref="Q70:Q78"/>
    <mergeCell ref="T70:T78"/>
    <mergeCell ref="U70:U78"/>
    <mergeCell ref="AK64:AL67"/>
    <mergeCell ref="AM64:AO67"/>
    <mergeCell ref="O65:O68"/>
    <mergeCell ref="AI60:AI61"/>
    <mergeCell ref="AJ60:AJ61"/>
    <mergeCell ref="AK60:AL61"/>
    <mergeCell ref="AM60:AO61"/>
    <mergeCell ref="P61:P62"/>
    <mergeCell ref="W62:W65"/>
    <mergeCell ref="AH62:AH63"/>
    <mergeCell ref="AI62:AI63"/>
    <mergeCell ref="AJ62:AJ63"/>
    <mergeCell ref="AK62:AL63"/>
    <mergeCell ref="V57:V69"/>
    <mergeCell ref="W57:W58"/>
    <mergeCell ref="X57:X69"/>
    <mergeCell ref="Y57:Y69"/>
    <mergeCell ref="Z57:Z69"/>
    <mergeCell ref="P57:P60"/>
    <mergeCell ref="Q57:Q69"/>
    <mergeCell ref="R57:R69"/>
    <mergeCell ref="S57:S69"/>
    <mergeCell ref="T57:T69"/>
    <mergeCell ref="P63:P66"/>
    <mergeCell ref="AV57:AV69"/>
    <mergeCell ref="O58:O59"/>
    <mergeCell ref="AH58:AH59"/>
    <mergeCell ref="AI58:AI59"/>
    <mergeCell ref="AJ58:AJ59"/>
    <mergeCell ref="AK58:AL59"/>
    <mergeCell ref="AM58:AO59"/>
    <mergeCell ref="W59:W61"/>
    <mergeCell ref="O60:O64"/>
    <mergeCell ref="AH60:AH61"/>
    <mergeCell ref="AK57:AL57"/>
    <mergeCell ref="AM57:AO57"/>
    <mergeCell ref="AQ57:AQ69"/>
    <mergeCell ref="AR57:AR69"/>
    <mergeCell ref="AS57:AS69"/>
    <mergeCell ref="AT57:AU69"/>
    <mergeCell ref="AM62:AO63"/>
    <mergeCell ref="AA57:AA69"/>
    <mergeCell ref="AC57:AC69"/>
    <mergeCell ref="AD57:AD60"/>
    <mergeCell ref="AE57:AE60"/>
    <mergeCell ref="AF57:AF60"/>
    <mergeCell ref="AG57:AG60"/>
    <mergeCell ref="U57:U69"/>
    <mergeCell ref="Y49:Y56"/>
    <mergeCell ref="Z49:Z56"/>
    <mergeCell ref="AA49:AA56"/>
    <mergeCell ref="AC49:AC56"/>
    <mergeCell ref="AQ49:AQ56"/>
    <mergeCell ref="AR49:AR56"/>
    <mergeCell ref="AS49:AS56"/>
    <mergeCell ref="AT49:AU56"/>
    <mergeCell ref="AV49:AV56"/>
    <mergeCell ref="AH50:AH51"/>
    <mergeCell ref="AI50:AI51"/>
    <mergeCell ref="AJ50:AJ51"/>
    <mergeCell ref="AK50:AL51"/>
    <mergeCell ref="AM50:AO51"/>
    <mergeCell ref="Q49:Q56"/>
    <mergeCell ref="R49:R56"/>
    <mergeCell ref="S49:S56"/>
    <mergeCell ref="T49:T56"/>
    <mergeCell ref="U49:U56"/>
    <mergeCell ref="V49:V56"/>
    <mergeCell ref="AU48:AV48"/>
    <mergeCell ref="B49:B56"/>
    <mergeCell ref="C49:C56"/>
    <mergeCell ref="D49:D56"/>
    <mergeCell ref="F49:I49"/>
    <mergeCell ref="J49:K56"/>
    <mergeCell ref="L49:L56"/>
    <mergeCell ref="M49:N56"/>
    <mergeCell ref="O49:O52"/>
    <mergeCell ref="P49:P50"/>
    <mergeCell ref="AD49:AD52"/>
    <mergeCell ref="AE49:AE52"/>
    <mergeCell ref="AF49:AF52"/>
    <mergeCell ref="AG49:AG52"/>
    <mergeCell ref="AK49:AL49"/>
    <mergeCell ref="AM49:AO49"/>
    <mergeCell ref="W49:W53"/>
    <mergeCell ref="X49:X56"/>
    <mergeCell ref="AT41:AU47"/>
    <mergeCell ref="AV41:AV47"/>
    <mergeCell ref="AH42:AH43"/>
    <mergeCell ref="AI42:AI43"/>
    <mergeCell ref="AJ42:AJ43"/>
    <mergeCell ref="AK42:AL43"/>
    <mergeCell ref="AM42:AO43"/>
    <mergeCell ref="AG41:AG44"/>
    <mergeCell ref="AK41:AL41"/>
    <mergeCell ref="AM41:AO41"/>
    <mergeCell ref="AQ41:AQ47"/>
    <mergeCell ref="AR41:AR47"/>
    <mergeCell ref="AS41:AS47"/>
    <mergeCell ref="Z41:Z47"/>
    <mergeCell ref="AA41:AA47"/>
    <mergeCell ref="AC41:AC47"/>
    <mergeCell ref="AD41:AD44"/>
    <mergeCell ref="AE41:AE44"/>
    <mergeCell ref="AF41:AF44"/>
    <mergeCell ref="T41:T47"/>
    <mergeCell ref="U41:U47"/>
    <mergeCell ref="V41:V47"/>
    <mergeCell ref="W41:W42"/>
    <mergeCell ref="X41:X47"/>
    <mergeCell ref="Y41:Y47"/>
    <mergeCell ref="W43:W45"/>
    <mergeCell ref="M41:N47"/>
    <mergeCell ref="O41:O46"/>
    <mergeCell ref="P41:P44"/>
    <mergeCell ref="Q41:Q47"/>
    <mergeCell ref="R41:R47"/>
    <mergeCell ref="S41:S47"/>
    <mergeCell ref="B41:B47"/>
    <mergeCell ref="C41:C47"/>
    <mergeCell ref="D41:D47"/>
    <mergeCell ref="F41:I41"/>
    <mergeCell ref="J41:K47"/>
    <mergeCell ref="L41:L47"/>
    <mergeCell ref="AV27:AV40"/>
    <mergeCell ref="P28:P31"/>
    <mergeCell ref="AH28:AH29"/>
    <mergeCell ref="AI28:AI29"/>
    <mergeCell ref="AJ28:AJ29"/>
    <mergeCell ref="AK28:AL29"/>
    <mergeCell ref="AM28:AO29"/>
    <mergeCell ref="AH30:AH32"/>
    <mergeCell ref="AI30:AI32"/>
    <mergeCell ref="AJ30:AJ32"/>
    <mergeCell ref="AK27:AL27"/>
    <mergeCell ref="AM27:AO27"/>
    <mergeCell ref="AQ27:AQ40"/>
    <mergeCell ref="AR27:AR40"/>
    <mergeCell ref="AS27:AS40"/>
    <mergeCell ref="AT27:AU40"/>
    <mergeCell ref="AK30:AL32"/>
    <mergeCell ref="P32:P33"/>
    <mergeCell ref="O33:O34"/>
    <mergeCell ref="O35:O37"/>
    <mergeCell ref="AM30:AO32"/>
    <mergeCell ref="AA27:AA40"/>
    <mergeCell ref="AC27:AC40"/>
    <mergeCell ref="AD27:AD30"/>
    <mergeCell ref="AE27:AE30"/>
    <mergeCell ref="AF27:AF30"/>
    <mergeCell ref="AG27:AG30"/>
    <mergeCell ref="U27:U40"/>
    <mergeCell ref="V27:V40"/>
    <mergeCell ref="W27:W30"/>
    <mergeCell ref="X27:X40"/>
    <mergeCell ref="Y27:Y40"/>
    <mergeCell ref="Z27:Z40"/>
    <mergeCell ref="W31:W35"/>
    <mergeCell ref="AH33:AH34"/>
    <mergeCell ref="AI33:AI34"/>
    <mergeCell ref="AJ33:AJ34"/>
    <mergeCell ref="AK33:AL34"/>
    <mergeCell ref="AM33:AO34"/>
    <mergeCell ref="P34:P36"/>
    <mergeCell ref="W36:W38"/>
    <mergeCell ref="B27:B40"/>
    <mergeCell ref="C27:C40"/>
    <mergeCell ref="D27:D40"/>
    <mergeCell ref="F27:I27"/>
    <mergeCell ref="J27:K40"/>
    <mergeCell ref="L27:L40"/>
    <mergeCell ref="V13:V26"/>
    <mergeCell ref="W13:W16"/>
    <mergeCell ref="X13:X26"/>
    <mergeCell ref="W17:W21"/>
    <mergeCell ref="W22:W25"/>
    <mergeCell ref="M13:N26"/>
    <mergeCell ref="Q13:Q26"/>
    <mergeCell ref="R13:R26"/>
    <mergeCell ref="S13:S26"/>
    <mergeCell ref="T13:T26"/>
    <mergeCell ref="U13:U26"/>
    <mergeCell ref="M27:N40"/>
    <mergeCell ref="O27:O28"/>
    <mergeCell ref="Q27:Q40"/>
    <mergeCell ref="R27:R40"/>
    <mergeCell ref="S27:S40"/>
    <mergeCell ref="T27:T40"/>
    <mergeCell ref="O29:O32"/>
    <mergeCell ref="AQ13:AQ26"/>
    <mergeCell ref="AR13:AR26"/>
    <mergeCell ref="AS13:AS26"/>
    <mergeCell ref="AC13:AC26"/>
    <mergeCell ref="AD13:AD16"/>
    <mergeCell ref="AE13:AE16"/>
    <mergeCell ref="AF13:AF16"/>
    <mergeCell ref="AG13:AG16"/>
    <mergeCell ref="AH13:AH14"/>
    <mergeCell ref="AH18:AH19"/>
    <mergeCell ref="AH23:AH24"/>
    <mergeCell ref="AI18:AI19"/>
    <mergeCell ref="AJ18:AJ19"/>
    <mergeCell ref="AK18:AL19"/>
    <mergeCell ref="AM18:AO19"/>
    <mergeCell ref="AH20:AH22"/>
    <mergeCell ref="AI20:AI22"/>
    <mergeCell ref="AJ20:AJ22"/>
    <mergeCell ref="AK20:AL22"/>
    <mergeCell ref="AM20:AO22"/>
    <mergeCell ref="AI23:AI24"/>
    <mergeCell ref="AJ23:AJ24"/>
    <mergeCell ref="AK23:AL24"/>
    <mergeCell ref="AM23:AO24"/>
    <mergeCell ref="AJ15:AJ17"/>
    <mergeCell ref="AK15:AL17"/>
    <mergeCell ref="AM15:AO17"/>
    <mergeCell ref="O16:O20"/>
    <mergeCell ref="AJ13:AJ14"/>
    <mergeCell ref="AK13:AL14"/>
    <mergeCell ref="AM13:AO13"/>
    <mergeCell ref="Y13:Y26"/>
    <mergeCell ref="Z13:Z26"/>
    <mergeCell ref="AA13:AA26"/>
    <mergeCell ref="P16:P18"/>
    <mergeCell ref="O21:O23"/>
    <mergeCell ref="B13:B26"/>
    <mergeCell ref="C13:C26"/>
    <mergeCell ref="D13:D26"/>
    <mergeCell ref="F13:I13"/>
    <mergeCell ref="J13:K26"/>
    <mergeCell ref="L13:L26"/>
    <mergeCell ref="AH10:AV10"/>
    <mergeCell ref="F11:I11"/>
    <mergeCell ref="AJ11:AK11"/>
    <mergeCell ref="AL11:AM11"/>
    <mergeCell ref="AO11:AP11"/>
    <mergeCell ref="AT11:AU12"/>
    <mergeCell ref="Q10:Q11"/>
    <mergeCell ref="R10:R11"/>
    <mergeCell ref="S10:V10"/>
    <mergeCell ref="W10:W11"/>
    <mergeCell ref="X10:AA10"/>
    <mergeCell ref="AB10:AG10"/>
    <mergeCell ref="AT13:AU26"/>
    <mergeCell ref="AV13:AV26"/>
    <mergeCell ref="O14:O15"/>
    <mergeCell ref="P14:P15"/>
    <mergeCell ref="AH15:AH17"/>
    <mergeCell ref="AI15:AI17"/>
    <mergeCell ref="B8:G8"/>
    <mergeCell ref="I8:J8"/>
    <mergeCell ref="B9:AV9"/>
    <mergeCell ref="B10:D11"/>
    <mergeCell ref="E10:I10"/>
    <mergeCell ref="J10:K11"/>
    <mergeCell ref="L10:L11"/>
    <mergeCell ref="M10:N11"/>
    <mergeCell ref="O10:O11"/>
    <mergeCell ref="P10:P11"/>
    <mergeCell ref="B5:G5"/>
    <mergeCell ref="I5:J5"/>
    <mergeCell ref="B6:G6"/>
    <mergeCell ref="I6:J6"/>
    <mergeCell ref="B7:G7"/>
    <mergeCell ref="I7:J7"/>
    <mergeCell ref="B1:F3"/>
    <mergeCell ref="G1:M1"/>
    <mergeCell ref="G2:M2"/>
    <mergeCell ref="G3:M3"/>
    <mergeCell ref="B4:G4"/>
    <mergeCell ref="I4:J4"/>
  </mergeCells>
  <pageMargins left="0" right="0" top="0" bottom="0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642C-06CE-480F-9111-77522C35E928}">
  <sheetPr>
    <tabColor rgb="FF00B0F0"/>
  </sheetPr>
  <dimension ref="A1:T47"/>
  <sheetViews>
    <sheetView zoomScaleNormal="100" workbookViewId="0">
      <pane ySplit="3" topLeftCell="A6" activePane="bottomLeft" state="frozen"/>
      <selection activeCell="H55" sqref="H55"/>
      <selection pane="bottomLeft" activeCell="H11" sqref="H11"/>
    </sheetView>
  </sheetViews>
  <sheetFormatPr baseColWidth="10" defaultColWidth="10.85546875" defaultRowHeight="12.75"/>
  <cols>
    <col min="1" max="1" width="15.5703125" style="18" customWidth="1"/>
    <col min="2" max="2" width="30.5703125" style="18" customWidth="1"/>
    <col min="3" max="3" width="10.85546875" style="18"/>
    <col min="4" max="4" width="8.7109375" style="18" customWidth="1"/>
    <col min="5" max="5" width="8.28515625" style="18" customWidth="1"/>
    <col min="6" max="6" width="10.85546875" style="18" customWidth="1"/>
    <col min="7" max="7" width="11.7109375" style="18" customWidth="1"/>
    <col min="8" max="8" width="38" style="18" customWidth="1"/>
    <col min="9" max="9" width="10.85546875" style="18"/>
    <col min="10" max="10" width="9.28515625" style="18" customWidth="1"/>
    <col min="11" max="11" width="26.140625" style="18" customWidth="1"/>
    <col min="12" max="12" width="9.42578125" style="18" customWidth="1"/>
    <col min="13" max="13" width="11.42578125" style="18" customWidth="1"/>
    <col min="14" max="14" width="10.85546875" style="18"/>
    <col min="15" max="19" width="10.85546875" style="18" hidden="1" customWidth="1"/>
    <col min="20" max="20" width="0" style="18" hidden="1" customWidth="1"/>
    <col min="21" max="16384" width="10.85546875" style="18"/>
  </cols>
  <sheetData>
    <row r="1" spans="1:20" ht="62.45" customHeight="1" thickBot="1">
      <c r="A1" s="337" t="s">
        <v>767</v>
      </c>
      <c r="B1" s="337"/>
      <c r="C1" s="337"/>
      <c r="D1" s="337"/>
      <c r="E1" s="337"/>
      <c r="F1" s="337"/>
      <c r="G1" s="337"/>
      <c r="H1" s="337"/>
      <c r="I1" s="413"/>
      <c r="J1" s="413"/>
      <c r="K1" s="413"/>
      <c r="L1" s="413"/>
      <c r="M1" s="413"/>
    </row>
    <row r="2" spans="1:20" ht="30" customHeight="1">
      <c r="A2" s="414" t="s">
        <v>768</v>
      </c>
      <c r="B2" s="407" t="s">
        <v>769</v>
      </c>
      <c r="C2" s="407" t="s">
        <v>770</v>
      </c>
      <c r="D2" s="407"/>
      <c r="E2" s="407"/>
      <c r="F2" s="407" t="s">
        <v>771</v>
      </c>
      <c r="G2" s="407" t="s">
        <v>772</v>
      </c>
      <c r="H2" s="407" t="s">
        <v>773</v>
      </c>
      <c r="I2" s="407" t="s">
        <v>774</v>
      </c>
      <c r="J2" s="407"/>
      <c r="K2" s="407" t="s">
        <v>775</v>
      </c>
      <c r="L2" s="409" t="s">
        <v>776</v>
      </c>
      <c r="M2" s="411" t="s">
        <v>777</v>
      </c>
    </row>
    <row r="3" spans="1:20" ht="27.75" customHeight="1">
      <c r="A3" s="415"/>
      <c r="B3" s="408"/>
      <c r="C3" s="408"/>
      <c r="D3" s="36" t="s">
        <v>778</v>
      </c>
      <c r="E3" s="36" t="s">
        <v>4</v>
      </c>
      <c r="F3" s="408"/>
      <c r="G3" s="408"/>
      <c r="H3" s="408"/>
      <c r="I3" s="36" t="s">
        <v>779</v>
      </c>
      <c r="J3" s="36" t="s">
        <v>780</v>
      </c>
      <c r="K3" s="408"/>
      <c r="L3" s="410"/>
      <c r="M3" s="412"/>
    </row>
    <row r="4" spans="1:20" ht="27.75" customHeight="1">
      <c r="A4" s="306" t="s">
        <v>781</v>
      </c>
      <c r="B4" s="305" t="s">
        <v>782</v>
      </c>
      <c r="C4" s="303"/>
      <c r="D4" s="302"/>
      <c r="E4" s="302"/>
      <c r="F4" s="303">
        <v>44592</v>
      </c>
      <c r="G4" s="303">
        <v>44926</v>
      </c>
      <c r="H4" s="301" t="s">
        <v>783</v>
      </c>
      <c r="I4" s="303"/>
      <c r="J4" s="302"/>
      <c r="K4" s="302"/>
      <c r="L4" s="20">
        <v>1</v>
      </c>
      <c r="M4" s="304">
        <v>44592</v>
      </c>
    </row>
    <row r="5" spans="1:20" ht="38.25">
      <c r="A5" s="22" t="s">
        <v>784</v>
      </c>
      <c r="B5" s="23" t="s">
        <v>785</v>
      </c>
      <c r="C5" s="24">
        <v>44610</v>
      </c>
      <c r="D5" s="23" t="s">
        <v>786</v>
      </c>
      <c r="E5" s="23">
        <v>43</v>
      </c>
      <c r="F5" s="27">
        <v>44564</v>
      </c>
      <c r="G5" s="27">
        <v>44895</v>
      </c>
      <c r="H5" s="309" t="s">
        <v>787</v>
      </c>
      <c r="I5" s="327">
        <v>44613</v>
      </c>
      <c r="J5" s="328" t="s">
        <v>788</v>
      </c>
      <c r="K5" s="28" t="s">
        <v>789</v>
      </c>
      <c r="L5" s="20">
        <v>2</v>
      </c>
      <c r="M5" s="29">
        <v>44615</v>
      </c>
      <c r="O5" s="18" t="s">
        <v>195</v>
      </c>
      <c r="Q5" s="18" t="s">
        <v>790</v>
      </c>
      <c r="T5" s="18" t="s">
        <v>791</v>
      </c>
    </row>
    <row r="6" spans="1:20" ht="28.5" customHeight="1">
      <c r="A6" s="25" t="s">
        <v>784</v>
      </c>
      <c r="B6" s="26" t="s">
        <v>782</v>
      </c>
      <c r="C6" s="27">
        <v>44614</v>
      </c>
      <c r="D6" s="26" t="s">
        <v>792</v>
      </c>
      <c r="E6" s="26">
        <v>32</v>
      </c>
      <c r="F6" s="27">
        <v>44896</v>
      </c>
      <c r="G6" s="27">
        <v>44925</v>
      </c>
      <c r="H6" s="19" t="s">
        <v>793</v>
      </c>
      <c r="I6" s="329" t="s">
        <v>794</v>
      </c>
      <c r="J6" s="328" t="s">
        <v>795</v>
      </c>
      <c r="K6" s="28" t="s">
        <v>789</v>
      </c>
      <c r="L6" s="20">
        <v>2</v>
      </c>
      <c r="M6" s="29">
        <v>44615</v>
      </c>
      <c r="O6" s="18" t="s">
        <v>279</v>
      </c>
      <c r="Q6" s="18" t="s">
        <v>796</v>
      </c>
      <c r="T6" s="18" t="s">
        <v>797</v>
      </c>
    </row>
    <row r="7" spans="1:20" ht="28.5" customHeight="1">
      <c r="A7" s="25" t="s">
        <v>784</v>
      </c>
      <c r="B7" s="26" t="s">
        <v>782</v>
      </c>
      <c r="C7" s="27">
        <v>44614</v>
      </c>
      <c r="D7" s="26" t="s">
        <v>792</v>
      </c>
      <c r="E7" s="26">
        <v>33</v>
      </c>
      <c r="F7" s="27">
        <v>44896</v>
      </c>
      <c r="G7" s="27">
        <v>44925</v>
      </c>
      <c r="H7" s="19" t="s">
        <v>793</v>
      </c>
      <c r="I7" s="329" t="s">
        <v>794</v>
      </c>
      <c r="J7" s="328" t="s">
        <v>795</v>
      </c>
      <c r="K7" s="28" t="s">
        <v>789</v>
      </c>
      <c r="L7" s="20">
        <v>2</v>
      </c>
      <c r="M7" s="29">
        <v>44615</v>
      </c>
      <c r="O7" s="18" t="s">
        <v>798</v>
      </c>
      <c r="Q7" s="18" t="s">
        <v>784</v>
      </c>
      <c r="T7" s="18" t="s">
        <v>792</v>
      </c>
    </row>
    <row r="8" spans="1:20" ht="31.5" customHeight="1">
      <c r="A8" s="25" t="s">
        <v>784</v>
      </c>
      <c r="B8" s="26" t="s">
        <v>782</v>
      </c>
      <c r="C8" s="27">
        <v>44614</v>
      </c>
      <c r="D8" s="26" t="s">
        <v>792</v>
      </c>
      <c r="E8" s="26">
        <v>34</v>
      </c>
      <c r="F8" s="27">
        <v>44896</v>
      </c>
      <c r="G8" s="27">
        <v>44925</v>
      </c>
      <c r="H8" s="19" t="s">
        <v>793</v>
      </c>
      <c r="I8" s="329" t="s">
        <v>794</v>
      </c>
      <c r="J8" s="328" t="s">
        <v>795</v>
      </c>
      <c r="K8" s="28" t="s">
        <v>789</v>
      </c>
      <c r="L8" s="20">
        <v>2</v>
      </c>
      <c r="M8" s="29">
        <v>44615</v>
      </c>
      <c r="O8" s="18" t="s">
        <v>799</v>
      </c>
      <c r="T8" s="18" t="s">
        <v>786</v>
      </c>
    </row>
    <row r="9" spans="1:20" ht="25.5">
      <c r="A9" s="25" t="s">
        <v>784</v>
      </c>
      <c r="B9" s="26" t="s">
        <v>785</v>
      </c>
      <c r="C9" s="27">
        <v>44690</v>
      </c>
      <c r="D9" s="26" t="s">
        <v>786</v>
      </c>
      <c r="E9" s="26">
        <v>42</v>
      </c>
      <c r="F9" s="27">
        <v>44593</v>
      </c>
      <c r="G9" s="27">
        <v>44864</v>
      </c>
      <c r="H9" s="19" t="s">
        <v>814</v>
      </c>
      <c r="I9" s="326">
        <v>44690</v>
      </c>
      <c r="J9" s="328" t="s">
        <v>813</v>
      </c>
      <c r="K9" s="28" t="s">
        <v>789</v>
      </c>
      <c r="L9" s="20">
        <v>3</v>
      </c>
      <c r="M9" s="29">
        <v>44691</v>
      </c>
      <c r="O9" s="18" t="s">
        <v>785</v>
      </c>
      <c r="T9" s="18" t="s">
        <v>800</v>
      </c>
    </row>
    <row r="10" spans="1:20" ht="25.5">
      <c r="A10" s="25" t="s">
        <v>784</v>
      </c>
      <c r="B10" s="26" t="s">
        <v>799</v>
      </c>
      <c r="C10" s="27">
        <v>44729</v>
      </c>
      <c r="D10" s="26" t="s">
        <v>792</v>
      </c>
      <c r="E10" s="26">
        <v>19</v>
      </c>
      <c r="F10" s="27">
        <v>44593</v>
      </c>
      <c r="G10" s="27">
        <v>44926</v>
      </c>
      <c r="H10" s="19" t="s">
        <v>816</v>
      </c>
      <c r="I10" s="27">
        <v>44729</v>
      </c>
      <c r="J10" s="26" t="s">
        <v>815</v>
      </c>
      <c r="K10" s="28" t="s">
        <v>789</v>
      </c>
      <c r="L10" s="20">
        <v>4</v>
      </c>
      <c r="M10" s="29">
        <v>44733</v>
      </c>
      <c r="O10" s="18" t="s">
        <v>801</v>
      </c>
      <c r="T10" s="18" t="s">
        <v>802</v>
      </c>
    </row>
    <row r="11" spans="1:20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8"/>
      <c r="L11" s="20"/>
      <c r="M11" s="31"/>
      <c r="O11" s="18" t="s">
        <v>782</v>
      </c>
    </row>
    <row r="12" spans="1:20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8"/>
      <c r="L12" s="20"/>
      <c r="M12" s="31"/>
    </row>
    <row r="13" spans="1:20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8"/>
      <c r="L13" s="20"/>
      <c r="M13" s="31"/>
    </row>
    <row r="14" spans="1:20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8"/>
      <c r="L14" s="20"/>
      <c r="M14" s="31"/>
    </row>
    <row r="15" spans="1:20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8"/>
      <c r="L15" s="20"/>
      <c r="M15" s="31"/>
    </row>
    <row r="16" spans="1:20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8"/>
      <c r="L16" s="20"/>
      <c r="M16" s="31"/>
    </row>
    <row r="17" spans="1:13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8"/>
      <c r="L17" s="20"/>
      <c r="M17" s="31"/>
    </row>
    <row r="18" spans="1:13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8"/>
      <c r="L18" s="20"/>
      <c r="M18" s="31"/>
    </row>
    <row r="19" spans="1:1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8"/>
      <c r="L19" s="20"/>
      <c r="M19" s="31"/>
    </row>
    <row r="20" spans="1:13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8"/>
      <c r="L20" s="20"/>
      <c r="M20" s="31"/>
    </row>
    <row r="21" spans="1:13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8"/>
      <c r="L21" s="20"/>
      <c r="M21" s="31"/>
    </row>
    <row r="22" spans="1:13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8"/>
      <c r="L22" s="20"/>
      <c r="M22" s="31"/>
    </row>
    <row r="23" spans="1:13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8"/>
      <c r="L23" s="20"/>
      <c r="M23" s="31"/>
    </row>
    <row r="24" spans="1:13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8"/>
      <c r="L24" s="20"/>
      <c r="M24" s="31"/>
    </row>
    <row r="25" spans="1:13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8"/>
      <c r="L25" s="20"/>
      <c r="M25" s="31"/>
    </row>
    <row r="26" spans="1:13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8"/>
      <c r="L26" s="20"/>
      <c r="M26" s="31"/>
    </row>
    <row r="27" spans="1:13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8"/>
      <c r="L27" s="20"/>
      <c r="M27" s="31"/>
    </row>
    <row r="28" spans="1:13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8"/>
      <c r="L28" s="20"/>
      <c r="M28" s="31"/>
    </row>
    <row r="29" spans="1:13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8"/>
      <c r="L29" s="20"/>
      <c r="M29" s="31"/>
    </row>
    <row r="30" spans="1:13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8"/>
      <c r="L30" s="20"/>
      <c r="M30" s="31"/>
    </row>
    <row r="31" spans="1:13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8"/>
      <c r="L31" s="20"/>
      <c r="M31" s="31"/>
    </row>
    <row r="32" spans="1:13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8"/>
      <c r="L32" s="20"/>
      <c r="M32" s="31"/>
    </row>
    <row r="33" spans="1:13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8"/>
      <c r="L33" s="20"/>
      <c r="M33" s="31"/>
    </row>
    <row r="34" spans="1:13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8"/>
      <c r="L34" s="20"/>
      <c r="M34" s="31"/>
    </row>
    <row r="35" spans="1:13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8"/>
      <c r="L35" s="20"/>
      <c r="M35" s="31"/>
    </row>
    <row r="36" spans="1:13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8"/>
      <c r="L36" s="20"/>
      <c r="M36" s="31"/>
    </row>
    <row r="37" spans="1:13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8"/>
      <c r="L37" s="20"/>
      <c r="M37" s="31"/>
    </row>
    <row r="38" spans="1:13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8"/>
      <c r="L38" s="20"/>
      <c r="M38" s="31"/>
    </row>
    <row r="39" spans="1:13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8"/>
      <c r="L39" s="20"/>
      <c r="M39" s="31"/>
    </row>
    <row r="40" spans="1:13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8"/>
      <c r="L40" s="20"/>
      <c r="M40" s="31"/>
    </row>
    <row r="41" spans="1:13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8"/>
      <c r="L41" s="20"/>
      <c r="M41" s="31"/>
    </row>
    <row r="42" spans="1:13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8"/>
      <c r="L42" s="20"/>
      <c r="M42" s="31"/>
    </row>
    <row r="43" spans="1:13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8"/>
      <c r="L43" s="20"/>
      <c r="M43" s="31"/>
    </row>
    <row r="44" spans="1:13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8"/>
      <c r="L44" s="20"/>
      <c r="M44" s="31"/>
    </row>
    <row r="45" spans="1:13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8"/>
      <c r="L45" s="20"/>
      <c r="M45" s="31"/>
    </row>
    <row r="46" spans="1:13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8"/>
      <c r="L46" s="20"/>
      <c r="M46" s="31"/>
    </row>
    <row r="47" spans="1:13" ht="13.5" thickBo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4"/>
      <c r="L47" s="21"/>
      <c r="M47" s="35"/>
    </row>
  </sheetData>
  <sheetProtection algorithmName="SHA-512" hashValue="XrS6pVJNtfkV/ugXW7BslEhu2wH4qz9NFKw4Z1JHh6wL5B/crBq57XKloYWI6Y/xNEqX4joAev4jOBrYw9rG/w==" saltValue="u68hYjbItjaUjVyFiejnUw==" spinCount="100000" sheet="1" objects="1" scenarios="1"/>
  <mergeCells count="13">
    <mergeCell ref="K2:K3"/>
    <mergeCell ref="L2:L3"/>
    <mergeCell ref="M2:M3"/>
    <mergeCell ref="A1:H1"/>
    <mergeCell ref="I1:M1"/>
    <mergeCell ref="A2:A3"/>
    <mergeCell ref="B2:B3"/>
    <mergeCell ref="C2:C3"/>
    <mergeCell ref="D2:E2"/>
    <mergeCell ref="F2:F3"/>
    <mergeCell ref="G2:G3"/>
    <mergeCell ref="H2:H3"/>
    <mergeCell ref="I2:J2"/>
  </mergeCells>
  <dataValidations count="5">
    <dataValidation type="list" allowBlank="1" showInputMessage="1" showErrorMessage="1" sqref="D4" xr:uid="{E55E6D28-9967-4F6E-9E5E-FA7916AF449E}">
      <formula1>$P$7:$P$11</formula1>
    </dataValidation>
    <dataValidation type="list" allowBlank="1" showInputMessage="1" showErrorMessage="1" sqref="B4" xr:uid="{7E884BDA-050C-4BD7-9E8D-B32A51FFCB6F}">
      <formula1>$O$7:$O$11</formula1>
    </dataValidation>
    <dataValidation type="list" allowBlank="1" showInputMessage="1" showErrorMessage="1" sqref="D5:D47" xr:uid="{BE07ED54-C93B-48F1-9FE5-767C3ADA17F3}">
      <formula1>$T$5:$T$11</formula1>
    </dataValidation>
    <dataValidation type="list" allowBlank="1" showInputMessage="1" showErrorMessage="1" sqref="B5:B47" xr:uid="{B87E36FD-CD98-4616-AE01-4B7229526640}">
      <formula1>$O$5:$O$11</formula1>
    </dataValidation>
    <dataValidation type="list" allowBlank="1" showInputMessage="1" showErrorMessage="1" sqref="A5:A47" xr:uid="{63635128-4F12-412D-B33C-AEEBAFF2CB53}">
      <formula1>$Q$5:$Q$8</formula1>
    </dataValidation>
  </dataValidations>
  <pageMargins left="0.7" right="0.7" top="1.1458333333333333" bottom="0.75" header="0.3" footer="0.3"/>
  <pageSetup orientation="landscape" r:id="rId1"/>
  <headerFooter>
    <oddHeader>&amp;C&amp;"Arial Nova,Negrita"
CONTROL DE SOLICITUD DE CAMBIOS 
Y AJUSTES A PLAN DE ACCIÓN&amp;R&amp;G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ED3E-0E7C-4E4A-A4AE-D51CC60B0EA2}">
  <dimension ref="A1:E12"/>
  <sheetViews>
    <sheetView view="pageLayout" zoomScaleNormal="100" workbookViewId="0">
      <selection activeCell="H55" sqref="H55"/>
    </sheetView>
  </sheetViews>
  <sheetFormatPr baseColWidth="10" defaultColWidth="10.85546875" defaultRowHeight="14.25"/>
  <cols>
    <col min="1" max="1" width="11.85546875" style="37" customWidth="1"/>
    <col min="2" max="2" width="8.7109375" style="37" customWidth="1"/>
    <col min="3" max="3" width="16.85546875" style="37" customWidth="1"/>
    <col min="4" max="4" width="29.85546875" style="37" customWidth="1"/>
    <col min="5" max="5" width="19.5703125" style="37" customWidth="1"/>
    <col min="6" max="16384" width="10.85546875" style="37"/>
  </cols>
  <sheetData>
    <row r="1" spans="1:5" ht="69" customHeight="1">
      <c r="A1" s="416" t="s">
        <v>803</v>
      </c>
      <c r="B1" s="417"/>
      <c r="C1" s="417"/>
      <c r="D1" s="417"/>
      <c r="E1" s="418"/>
    </row>
    <row r="2" spans="1:5" ht="15" thickBot="1"/>
    <row r="3" spans="1:5" ht="27">
      <c r="A3" s="44" t="s">
        <v>804</v>
      </c>
      <c r="B3" s="45" t="s">
        <v>805</v>
      </c>
      <c r="C3" s="45" t="s">
        <v>806</v>
      </c>
      <c r="D3" s="45" t="s">
        <v>807</v>
      </c>
      <c r="E3" s="46" t="s">
        <v>808</v>
      </c>
    </row>
    <row r="4" spans="1:5" ht="48">
      <c r="A4" s="53">
        <v>44224</v>
      </c>
      <c r="B4" s="47">
        <v>3</v>
      </c>
      <c r="C4" s="48" t="s">
        <v>809</v>
      </c>
      <c r="D4" s="48" t="s">
        <v>809</v>
      </c>
      <c r="E4" s="49" t="s">
        <v>810</v>
      </c>
    </row>
    <row r="5" spans="1:5" ht="48">
      <c r="A5" s="53">
        <v>44545</v>
      </c>
      <c r="B5" s="47">
        <v>4</v>
      </c>
      <c r="C5" s="48" t="s">
        <v>809</v>
      </c>
      <c r="D5" s="48" t="s">
        <v>809</v>
      </c>
      <c r="E5" s="49" t="s">
        <v>811</v>
      </c>
    </row>
    <row r="6" spans="1:5">
      <c r="A6" s="52"/>
      <c r="B6" s="50"/>
      <c r="C6" s="50"/>
      <c r="D6" s="50"/>
      <c r="E6" s="51"/>
    </row>
    <row r="7" spans="1:5">
      <c r="A7" s="52"/>
      <c r="B7" s="50"/>
      <c r="C7" s="50"/>
      <c r="D7" s="50"/>
      <c r="E7" s="51"/>
    </row>
    <row r="8" spans="1:5">
      <c r="A8" s="52"/>
      <c r="B8" s="50"/>
      <c r="C8" s="50"/>
      <c r="D8" s="50"/>
      <c r="E8" s="51"/>
    </row>
    <row r="9" spans="1:5">
      <c r="A9" s="38"/>
      <c r="B9" s="39"/>
      <c r="C9" s="39"/>
      <c r="D9" s="39"/>
      <c r="E9" s="40"/>
    </row>
    <row r="10" spans="1:5">
      <c r="A10" s="38"/>
      <c r="B10" s="39"/>
      <c r="C10" s="39"/>
      <c r="D10" s="39"/>
      <c r="E10" s="40"/>
    </row>
    <row r="11" spans="1:5">
      <c r="A11" s="38"/>
      <c r="B11" s="39"/>
      <c r="C11" s="39"/>
      <c r="D11" s="39"/>
      <c r="E11" s="40"/>
    </row>
    <row r="12" spans="1:5" ht="15" thickBot="1">
      <c r="A12" s="41"/>
      <c r="B12" s="42"/>
      <c r="C12" s="42"/>
      <c r="D12" s="42"/>
      <c r="E12" s="43"/>
    </row>
  </sheetData>
  <sheetProtection algorithmName="SHA-512" hashValue="vY9MJ/lm6mjmlkYtwYmqgp67jJQePBkU1MMAoD6eL4FSVQSUeLTYywyCpYjIBsrPAc++Jl1D7bj2EyPqhsqRQQ==" saltValue="yErbiP0FRhAr+hIaCUwmFQ==" spinCount="100000" sheet="1" objects="1" scenarios="1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6AE896C5A94E4587A709DBA5BB2D3C" ma:contentTypeVersion="12" ma:contentTypeDescription="Crear nuevo documento." ma:contentTypeScope="" ma:versionID="625234413b7ba8f5b22dc4023bf473f8">
  <xsd:schema xmlns:xsd="http://www.w3.org/2001/XMLSchema" xmlns:xs="http://www.w3.org/2001/XMLSchema" xmlns:p="http://schemas.microsoft.com/office/2006/metadata/properties" xmlns:ns2="3e82ca5b-96cf-4758-bde1-7c773396b7ec" xmlns:ns3="078d6b7f-86fb-47aa-a5fb-45a141d09143" targetNamespace="http://schemas.microsoft.com/office/2006/metadata/properties" ma:root="true" ma:fieldsID="a345d06b15bbb207f92564bbe011b807" ns2:_="" ns3:_="">
    <xsd:import namespace="3e82ca5b-96cf-4758-bde1-7c773396b7ec"/>
    <xsd:import namespace="078d6b7f-86fb-47aa-a5fb-45a141d091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2ca5b-96cf-4758-bde1-7c773396b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d6b7f-86fb-47aa-a5fb-45a141d091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B58155-6B60-4746-B7F5-363B4DB2F3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AE8C23-05A8-468E-A9B5-7E8B543CC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2ca5b-96cf-4758-bde1-7c773396b7ec"/>
    <ds:schemaRef ds:uri="078d6b7f-86fb-47aa-a5fb-45a141d091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FB47C8-6222-4705-A78D-C2FF4A712D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PAAC</vt:lpstr>
      <vt:lpstr>PAAC Q1</vt:lpstr>
      <vt:lpstr>PAAC 1Q</vt:lpstr>
      <vt:lpstr>Mapa de Riesgos</vt:lpstr>
      <vt:lpstr>Control de Ajustes PAAC</vt:lpstr>
      <vt:lpstr>Control de cambios FM</vt:lpstr>
      <vt:lpstr>'PAAC 1Q'!Área_de_impresión</vt:lpstr>
      <vt:lpstr>'PAAC Q1'!Área_de_impresión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Blanco Marín</dc:creator>
  <cp:keywords/>
  <dc:description/>
  <cp:lastModifiedBy>LIZ VASQUEZ</cp:lastModifiedBy>
  <cp:revision/>
  <dcterms:created xsi:type="dcterms:W3CDTF">2021-12-20T21:29:15Z</dcterms:created>
  <dcterms:modified xsi:type="dcterms:W3CDTF">2022-06-21T14:12:54Z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0x010100B96AE896C5A94E4587A709DBA5BB2D3C</vt:lpwstr>
  </property>
</Properties>
</file>