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01\negocios\301-Agregación_de_Demanda\SN.301.30_IAD\SN.301.30.1_Administración\AMP Combustible Nacional\01 Catálogo de Descuentos\Historico Descuentos\"/>
    </mc:Choice>
  </mc:AlternateContent>
  <xr:revisionPtr revIDLastSave="0" documentId="10_ncr:100000_{14D1D6EC-2E93-411C-A034-8F33B2B604AF}" xr6:coauthVersionLast="31" xr6:coauthVersionMax="31" xr10:uidLastSave="{00000000-0000-0000-0000-000000000000}"/>
  <workbookProtection workbookPassword="8D94" lockStructure="1"/>
  <bookViews>
    <workbookView xWindow="0" yWindow="0" windowWidth="20490" windowHeight="6645" activeTab="3" xr2:uid="{6AFD0B49-045D-4434-A95A-DD8A9D94EB20}"/>
  </bookViews>
  <sheets>
    <sheet name="Categoría A" sheetId="1" r:id="rId1"/>
    <sheet name="Categoría B" sheetId="2" r:id="rId2"/>
    <sheet name="Categoría C" sheetId="3" r:id="rId3"/>
    <sheet name="Categoría D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I87" i="1"/>
  <c r="J86" i="1"/>
  <c r="I86" i="1" s="1"/>
  <c r="J85" i="1"/>
  <c r="I85" i="1" s="1"/>
  <c r="J84" i="1"/>
  <c r="I84" i="1" s="1"/>
  <c r="J83" i="1"/>
  <c r="I83" i="1" s="1"/>
  <c r="J82" i="1" l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61" i="1"/>
  <c r="I61" i="1" s="1"/>
  <c r="J60" i="1"/>
  <c r="I60" i="1" s="1"/>
  <c r="J59" i="1"/>
  <c r="I59" i="1" s="1"/>
  <c r="J58" i="1"/>
  <c r="I58" i="1" s="1"/>
  <c r="J57" i="1"/>
  <c r="I57" i="1" s="1"/>
  <c r="J56" i="1"/>
  <c r="I56" i="1" s="1"/>
  <c r="J55" i="1"/>
  <c r="I55" i="1" s="1"/>
  <c r="J54" i="1"/>
  <c r="I54" i="1" s="1"/>
  <c r="J43" i="1" l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I13" i="1" l="1"/>
  <c r="I21" i="1"/>
  <c r="I29" i="1"/>
  <c r="J6" i="1"/>
  <c r="I6" i="1" s="1"/>
  <c r="J7" i="1"/>
  <c r="I7" i="1" s="1"/>
  <c r="J8" i="1"/>
  <c r="I8" i="1" s="1"/>
  <c r="J9" i="1"/>
  <c r="I9" i="1" s="1"/>
  <c r="J10" i="1"/>
  <c r="I10" i="1" s="1"/>
  <c r="J11" i="1"/>
  <c r="I11" i="1" s="1"/>
  <c r="J12" i="1"/>
  <c r="I12" i="1" s="1"/>
  <c r="J13" i="1"/>
  <c r="J14" i="1"/>
  <c r="I14" i="1" s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J22" i="1"/>
  <c r="I22" i="1" s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J30" i="1"/>
  <c r="I30" i="1" s="1"/>
  <c r="J31" i="1"/>
  <c r="I31" i="1" s="1"/>
  <c r="J32" i="1"/>
  <c r="I32" i="1" s="1"/>
  <c r="J33" i="1"/>
  <c r="I33" i="1" s="1"/>
  <c r="J34" i="1"/>
  <c r="I34" i="1" s="1"/>
  <c r="J35" i="1"/>
  <c r="I35" i="1" s="1"/>
  <c r="J36" i="1"/>
  <c r="I36" i="1" s="1"/>
  <c r="J5" i="1"/>
  <c r="I5" i="1" s="1"/>
</calcChain>
</file>

<file path=xl/sharedStrings.xml><?xml version="1.0" encoding="utf-8"?>
<sst xmlns="http://schemas.openxmlformats.org/spreadsheetml/2006/main" count="374" uniqueCount="64">
  <si>
    <t>Ciudad</t>
  </si>
  <si>
    <t>Proveedor</t>
  </si>
  <si>
    <t>Actualización de descuentos</t>
  </si>
  <si>
    <t>Organización Terpel S.A.</t>
  </si>
  <si>
    <t>Bogotá</t>
  </si>
  <si>
    <t>Chía</t>
  </si>
  <si>
    <t>Cota</t>
  </si>
  <si>
    <t>Facatativa</t>
  </si>
  <si>
    <t>Madrid</t>
  </si>
  <si>
    <t>Mosquera</t>
  </si>
  <si>
    <t>Soacha</t>
  </si>
  <si>
    <t>Sibaté</t>
  </si>
  <si>
    <t>Sopó</t>
  </si>
  <si>
    <t>Cali</t>
  </si>
  <si>
    <t>Palmira</t>
  </si>
  <si>
    <t>Yumbo</t>
  </si>
  <si>
    <t>Jamundí</t>
  </si>
  <si>
    <t>Barranquilla</t>
  </si>
  <si>
    <t>Malambó</t>
  </si>
  <si>
    <t>Medellín</t>
  </si>
  <si>
    <t>La Estrella</t>
  </si>
  <si>
    <t>Sabaneta</t>
  </si>
  <si>
    <t>Itagüí</t>
  </si>
  <si>
    <t>Envigado</t>
  </si>
  <si>
    <t>Bello</t>
  </si>
  <si>
    <t>Montería</t>
  </si>
  <si>
    <t>Cartagena</t>
  </si>
  <si>
    <t>Pereira</t>
  </si>
  <si>
    <t>Dosquebradas</t>
  </si>
  <si>
    <t>Ibagué</t>
  </si>
  <si>
    <t>Sincelejo</t>
  </si>
  <si>
    <t>Manizales</t>
  </si>
  <si>
    <t>Villavicencio</t>
  </si>
  <si>
    <t>Armenia</t>
  </si>
  <si>
    <t>Neiva</t>
  </si>
  <si>
    <t>Santa Marta</t>
  </si>
  <si>
    <t>Descuento ofrecido por el Proveedor</t>
  </si>
  <si>
    <t>Historico
Acuerdo Marco CCE-715-1-AMP-2018</t>
  </si>
  <si>
    <t>Fecha de aprobación por Colombia Compra Eficiente</t>
  </si>
  <si>
    <t>Actualización de Comisión</t>
  </si>
  <si>
    <t>Intervalo</t>
  </si>
  <si>
    <t>Porcentaje de comisión ofrecido por el Proveedor</t>
  </si>
  <si>
    <t>Margen Mayorista</t>
  </si>
  <si>
    <t>Margen Minorista</t>
  </si>
  <si>
    <t>Total descuento</t>
  </si>
  <si>
    <t>Porcentaje (%) descuento Ofrecido - Margen Mayorista</t>
  </si>
  <si>
    <t>Valor en pesos ($) del margen vigente MinMinas</t>
  </si>
  <si>
    <t>Porcentaje (%) descuento Ofrecido - Margen Minorista</t>
  </si>
  <si>
    <t>Porcentaje total de descuento
(%)</t>
  </si>
  <si>
    <t>Valor total de descuento (Pesos)</t>
  </si>
  <si>
    <t>Grupo EDS Autogas</t>
  </si>
  <si>
    <t>Caldas</t>
  </si>
  <si>
    <t>Rango</t>
  </si>
  <si>
    <t xml:space="preserve">Precio de Transporte </t>
  </si>
  <si>
    <t>Mayor o igual a 500 gl</t>
  </si>
  <si>
    <t>Distracom S.A.</t>
  </si>
  <si>
    <t>SODEXO SERVICIOS DE BENEFICIOS E INCENTIVOS COLOMBIA S.A</t>
  </si>
  <si>
    <t>Menor o igual a $ 15.000.000</t>
  </si>
  <si>
    <t>Desde $ 15.000.001. hasta $50.000.000</t>
  </si>
  <si>
    <t>Desde $ 50.000.001. hasta $100.000.000</t>
  </si>
  <si>
    <t>Desde $ 100.000.001. hasta $500.000.000</t>
  </si>
  <si>
    <t>Desde $ 500.000.001. hasta $1.000.000.000</t>
  </si>
  <si>
    <t>Mayor o igual a $1.000.000.001</t>
  </si>
  <si>
    <t>Big Pass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</si>
</sst>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4E4D4D"/>
      <name val="Calibri"/>
      <family val="2"/>
      <scheme val="minor"/>
    </font>
    <font>
      <b/>
      <sz val="12"/>
      <color rgb="FF4E4D4D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4E4D4D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4" fontId="3" fillId="0" borderId="1" xfId="2" applyFont="1" applyFill="1" applyBorder="1" applyAlignment="1">
      <alignment horizontal="justify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2314-814A-4CF5-82C3-63F95033DFA2}">
  <dimension ref="B2:M156"/>
  <sheetViews>
    <sheetView showGridLines="0" zoomScale="120" zoomScaleNormal="120" workbookViewId="0">
      <pane ySplit="1" topLeftCell="A80" activePane="bottomLeft" state="frozen"/>
      <selection pane="bottomLeft" activeCell="C128" sqref="C128:C156"/>
    </sheetView>
  </sheetViews>
  <sheetFormatPr baseColWidth="10" defaultRowHeight="15" x14ac:dyDescent="0.25"/>
  <cols>
    <col min="2" max="2" width="22.85546875" customWidth="1"/>
    <col min="3" max="3" width="32.42578125" customWidth="1"/>
    <col min="4" max="4" width="16.85546875" customWidth="1"/>
    <col min="5" max="6" width="11.42578125" customWidth="1"/>
    <col min="8" max="8" width="11.42578125" customWidth="1"/>
    <col min="11" max="11" width="14.7109375" customWidth="1"/>
    <col min="12" max="12" width="18" customWidth="1"/>
    <col min="13" max="13" width="15.42578125" customWidth="1"/>
  </cols>
  <sheetData>
    <row r="2" spans="2:13" ht="37.5" customHeight="1" x14ac:dyDescent="0.25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24.75" customHeight="1" x14ac:dyDescent="0.25">
      <c r="B3" s="21" t="s">
        <v>38</v>
      </c>
      <c r="C3" s="25" t="s">
        <v>1</v>
      </c>
      <c r="D3" s="21" t="s">
        <v>0</v>
      </c>
      <c r="E3" s="21" t="s">
        <v>42</v>
      </c>
      <c r="F3" s="21"/>
      <c r="G3" s="21" t="s">
        <v>43</v>
      </c>
      <c r="H3" s="21"/>
      <c r="I3" s="24" t="s">
        <v>44</v>
      </c>
      <c r="J3" s="24"/>
      <c r="K3" s="21" t="s">
        <v>0</v>
      </c>
      <c r="L3" s="21" t="s">
        <v>52</v>
      </c>
      <c r="M3" s="22" t="s">
        <v>53</v>
      </c>
    </row>
    <row r="4" spans="2:13" ht="45" customHeight="1" x14ac:dyDescent="0.25">
      <c r="B4" s="21"/>
      <c r="C4" s="25"/>
      <c r="D4" s="21"/>
      <c r="E4" s="10" t="s">
        <v>45</v>
      </c>
      <c r="F4" s="10" t="s">
        <v>46</v>
      </c>
      <c r="G4" s="10" t="s">
        <v>47</v>
      </c>
      <c r="H4" s="10" t="s">
        <v>46</v>
      </c>
      <c r="I4" s="6" t="s">
        <v>48</v>
      </c>
      <c r="J4" s="6" t="s">
        <v>49</v>
      </c>
      <c r="K4" s="21"/>
      <c r="L4" s="21"/>
      <c r="M4" s="22"/>
    </row>
    <row r="5" spans="2:13" x14ac:dyDescent="0.25">
      <c r="B5" s="2">
        <v>43318</v>
      </c>
      <c r="C5" s="3" t="s">
        <v>3</v>
      </c>
      <c r="D5" s="3" t="s">
        <v>4</v>
      </c>
      <c r="E5" s="7">
        <v>2E-3</v>
      </c>
      <c r="F5" s="8">
        <v>387.09</v>
      </c>
      <c r="G5" s="7">
        <v>0.57999999999999996</v>
      </c>
      <c r="H5" s="9">
        <v>735.26</v>
      </c>
      <c r="I5" s="11">
        <f t="shared" ref="I5:I43" si="0">+J5/SUM(H5,F5)</f>
        <v>0.3806521851472357</v>
      </c>
      <c r="J5" s="12">
        <f t="shared" ref="J5:J43" si="1">+E5*F5+G5*H5</f>
        <v>427.22497999999996</v>
      </c>
      <c r="K5" s="13"/>
      <c r="L5" s="13"/>
      <c r="M5" s="13"/>
    </row>
    <row r="6" spans="2:13" x14ac:dyDescent="0.25">
      <c r="B6" s="2">
        <v>43318</v>
      </c>
      <c r="C6" s="3" t="s">
        <v>3</v>
      </c>
      <c r="D6" s="3" t="s">
        <v>5</v>
      </c>
      <c r="E6" s="7">
        <v>2E-3</v>
      </c>
      <c r="F6" s="8">
        <v>387.09</v>
      </c>
      <c r="G6" s="7">
        <v>0.45</v>
      </c>
      <c r="H6" s="9">
        <v>735.26</v>
      </c>
      <c r="I6" s="11">
        <f t="shared" si="0"/>
        <v>0.29548819886844574</v>
      </c>
      <c r="J6" s="12">
        <f t="shared" si="1"/>
        <v>331.64118000000002</v>
      </c>
      <c r="K6" s="13"/>
      <c r="L6" s="13"/>
      <c r="M6" s="13"/>
    </row>
    <row r="7" spans="2:13" x14ac:dyDescent="0.25">
      <c r="B7" s="2">
        <v>43318</v>
      </c>
      <c r="C7" s="3" t="s">
        <v>3</v>
      </c>
      <c r="D7" s="3" t="s">
        <v>6</v>
      </c>
      <c r="E7" s="7">
        <v>2E-3</v>
      </c>
      <c r="F7" s="8">
        <v>387.09</v>
      </c>
      <c r="G7" s="7">
        <v>0.45</v>
      </c>
      <c r="H7" s="9">
        <v>735.26</v>
      </c>
      <c r="I7" s="11">
        <f t="shared" si="0"/>
        <v>0.29548819886844574</v>
      </c>
      <c r="J7" s="12">
        <f t="shared" si="1"/>
        <v>331.64118000000002</v>
      </c>
      <c r="K7" s="13"/>
      <c r="L7" s="13"/>
      <c r="M7" s="13"/>
    </row>
    <row r="8" spans="2:13" x14ac:dyDescent="0.25">
      <c r="B8" s="2">
        <v>43318</v>
      </c>
      <c r="C8" s="3" t="s">
        <v>3</v>
      </c>
      <c r="D8" s="3" t="s">
        <v>7</v>
      </c>
      <c r="E8" s="7">
        <v>2E-3</v>
      </c>
      <c r="F8" s="8">
        <v>387.09</v>
      </c>
      <c r="G8" s="7">
        <v>0.45</v>
      </c>
      <c r="H8" s="9">
        <v>735.26</v>
      </c>
      <c r="I8" s="11">
        <f t="shared" si="0"/>
        <v>0.29548819886844574</v>
      </c>
      <c r="J8" s="12">
        <f t="shared" si="1"/>
        <v>331.64118000000002</v>
      </c>
      <c r="K8" s="13"/>
      <c r="L8" s="13"/>
      <c r="M8" s="13"/>
    </row>
    <row r="9" spans="2:13" x14ac:dyDescent="0.25">
      <c r="B9" s="2">
        <v>43318</v>
      </c>
      <c r="C9" s="3" t="s">
        <v>3</v>
      </c>
      <c r="D9" s="3" t="s">
        <v>8</v>
      </c>
      <c r="E9" s="7">
        <v>2E-3</v>
      </c>
      <c r="F9" s="8">
        <v>387.09</v>
      </c>
      <c r="G9" s="7">
        <v>0.45</v>
      </c>
      <c r="H9" s="9">
        <v>735.26</v>
      </c>
      <c r="I9" s="11">
        <f t="shared" si="0"/>
        <v>0.29548819886844574</v>
      </c>
      <c r="J9" s="12">
        <f t="shared" si="1"/>
        <v>331.64118000000002</v>
      </c>
      <c r="K9" s="13"/>
      <c r="L9" s="13"/>
      <c r="M9" s="13"/>
    </row>
    <row r="10" spans="2:13" x14ac:dyDescent="0.25">
      <c r="B10" s="2">
        <v>43318</v>
      </c>
      <c r="C10" s="3" t="s">
        <v>3</v>
      </c>
      <c r="D10" s="3" t="s">
        <v>9</v>
      </c>
      <c r="E10" s="7">
        <v>2E-3</v>
      </c>
      <c r="F10" s="8">
        <v>387.09</v>
      </c>
      <c r="G10" s="7">
        <v>0.45</v>
      </c>
      <c r="H10" s="9">
        <v>735.26</v>
      </c>
      <c r="I10" s="11">
        <f t="shared" si="0"/>
        <v>0.29548819886844574</v>
      </c>
      <c r="J10" s="12">
        <f t="shared" si="1"/>
        <v>331.64118000000002</v>
      </c>
      <c r="K10" s="13"/>
      <c r="L10" s="13"/>
      <c r="M10" s="13"/>
    </row>
    <row r="11" spans="2:13" x14ac:dyDescent="0.25">
      <c r="B11" s="2">
        <v>43318</v>
      </c>
      <c r="C11" s="3" t="s">
        <v>3</v>
      </c>
      <c r="D11" s="3" t="s">
        <v>10</v>
      </c>
      <c r="E11" s="7">
        <v>2E-3</v>
      </c>
      <c r="F11" s="8">
        <v>387.09</v>
      </c>
      <c r="G11" s="7">
        <v>0.45</v>
      </c>
      <c r="H11" s="9">
        <v>735.26</v>
      </c>
      <c r="I11" s="11">
        <f t="shared" si="0"/>
        <v>0.29548819886844574</v>
      </c>
      <c r="J11" s="12">
        <f t="shared" si="1"/>
        <v>331.64118000000002</v>
      </c>
      <c r="K11" s="13"/>
      <c r="L11" s="13"/>
      <c r="M11" s="13"/>
    </row>
    <row r="12" spans="2:13" x14ac:dyDescent="0.25">
      <c r="B12" s="2">
        <v>43318</v>
      </c>
      <c r="C12" s="3" t="s">
        <v>3</v>
      </c>
      <c r="D12" s="3" t="s">
        <v>11</v>
      </c>
      <c r="E12" s="7">
        <v>2E-3</v>
      </c>
      <c r="F12" s="8">
        <v>387.09</v>
      </c>
      <c r="G12" s="7">
        <v>0.45</v>
      </c>
      <c r="H12" s="9">
        <v>735.26</v>
      </c>
      <c r="I12" s="11">
        <f t="shared" si="0"/>
        <v>0.29548819886844574</v>
      </c>
      <c r="J12" s="12">
        <f t="shared" si="1"/>
        <v>331.64118000000002</v>
      </c>
      <c r="K12" s="13"/>
      <c r="L12" s="13"/>
      <c r="M12" s="13"/>
    </row>
    <row r="13" spans="2:13" x14ac:dyDescent="0.25">
      <c r="B13" s="2">
        <v>43318</v>
      </c>
      <c r="C13" s="3" t="s">
        <v>3</v>
      </c>
      <c r="D13" s="3" t="s">
        <v>12</v>
      </c>
      <c r="E13" s="7">
        <v>2E-3</v>
      </c>
      <c r="F13" s="8">
        <v>387.09</v>
      </c>
      <c r="G13" s="7">
        <v>0.45</v>
      </c>
      <c r="H13" s="9">
        <v>735.26</v>
      </c>
      <c r="I13" s="11">
        <f t="shared" si="0"/>
        <v>0.29548819886844574</v>
      </c>
      <c r="J13" s="12">
        <f t="shared" si="1"/>
        <v>331.64118000000002</v>
      </c>
      <c r="K13" s="13"/>
      <c r="L13" s="13"/>
      <c r="M13" s="13"/>
    </row>
    <row r="14" spans="2:13" x14ac:dyDescent="0.25">
      <c r="B14" s="2">
        <v>43318</v>
      </c>
      <c r="C14" s="3" t="s">
        <v>3</v>
      </c>
      <c r="D14" s="3" t="s">
        <v>13</v>
      </c>
      <c r="E14" s="7">
        <v>2E-3</v>
      </c>
      <c r="F14" s="8">
        <v>387.09</v>
      </c>
      <c r="G14" s="7">
        <v>0.25</v>
      </c>
      <c r="H14" s="9">
        <v>735.26</v>
      </c>
      <c r="I14" s="11">
        <f t="shared" si="0"/>
        <v>0.16446668151646102</v>
      </c>
      <c r="J14" s="12">
        <f t="shared" si="1"/>
        <v>184.58918</v>
      </c>
      <c r="K14" s="13"/>
      <c r="L14" s="13"/>
      <c r="M14" s="13"/>
    </row>
    <row r="15" spans="2:13" x14ac:dyDescent="0.25">
      <c r="B15" s="2">
        <v>43318</v>
      </c>
      <c r="C15" s="3" t="s">
        <v>3</v>
      </c>
      <c r="D15" s="3" t="s">
        <v>14</v>
      </c>
      <c r="E15" s="7">
        <v>2E-3</v>
      </c>
      <c r="F15" s="8">
        <v>387.09</v>
      </c>
      <c r="G15" s="7">
        <v>0.25</v>
      </c>
      <c r="H15" s="9">
        <v>735.26</v>
      </c>
      <c r="I15" s="11">
        <f t="shared" si="0"/>
        <v>0.16446668151646102</v>
      </c>
      <c r="J15" s="12">
        <f t="shared" si="1"/>
        <v>184.58918</v>
      </c>
      <c r="K15" s="13"/>
      <c r="L15" s="13"/>
      <c r="M15" s="13"/>
    </row>
    <row r="16" spans="2:13" x14ac:dyDescent="0.25">
      <c r="B16" s="2">
        <v>43318</v>
      </c>
      <c r="C16" s="3" t="s">
        <v>3</v>
      </c>
      <c r="D16" s="3" t="s">
        <v>15</v>
      </c>
      <c r="E16" s="7">
        <v>2E-3</v>
      </c>
      <c r="F16" s="8">
        <v>387.09</v>
      </c>
      <c r="G16" s="7">
        <v>0.25</v>
      </c>
      <c r="H16" s="9">
        <v>735.26</v>
      </c>
      <c r="I16" s="11">
        <f t="shared" si="0"/>
        <v>0.16446668151646102</v>
      </c>
      <c r="J16" s="12">
        <f t="shared" si="1"/>
        <v>184.58918</v>
      </c>
      <c r="K16" s="13"/>
      <c r="L16" s="13"/>
      <c r="M16" s="13"/>
    </row>
    <row r="17" spans="2:13" x14ac:dyDescent="0.25">
      <c r="B17" s="2">
        <v>43318</v>
      </c>
      <c r="C17" s="3" t="s">
        <v>3</v>
      </c>
      <c r="D17" s="3" t="s">
        <v>16</v>
      </c>
      <c r="E17" s="7">
        <v>2E-3</v>
      </c>
      <c r="F17" s="8">
        <v>387.09</v>
      </c>
      <c r="G17" s="7">
        <v>0.25</v>
      </c>
      <c r="H17" s="9">
        <v>735.26</v>
      </c>
      <c r="I17" s="11">
        <f t="shared" si="0"/>
        <v>0.16446668151646102</v>
      </c>
      <c r="J17" s="12">
        <f t="shared" si="1"/>
        <v>184.58918</v>
      </c>
      <c r="K17" s="13"/>
      <c r="L17" s="13"/>
      <c r="M17" s="13"/>
    </row>
    <row r="18" spans="2:13" x14ac:dyDescent="0.25">
      <c r="B18" s="2">
        <v>43318</v>
      </c>
      <c r="C18" s="3" t="s">
        <v>3</v>
      </c>
      <c r="D18" s="3" t="s">
        <v>17</v>
      </c>
      <c r="E18" s="7">
        <v>2E-3</v>
      </c>
      <c r="F18" s="8">
        <v>387.09</v>
      </c>
      <c r="G18" s="7">
        <v>0.39500000000000002</v>
      </c>
      <c r="H18" s="9">
        <v>735.26</v>
      </c>
      <c r="I18" s="11">
        <f t="shared" si="0"/>
        <v>0.25945728159664994</v>
      </c>
      <c r="J18" s="12">
        <f t="shared" si="1"/>
        <v>291.20188000000002</v>
      </c>
      <c r="K18" s="13"/>
      <c r="L18" s="13"/>
      <c r="M18" s="13"/>
    </row>
    <row r="19" spans="2:13" x14ac:dyDescent="0.25">
      <c r="B19" s="2">
        <v>43318</v>
      </c>
      <c r="C19" s="3" t="s">
        <v>3</v>
      </c>
      <c r="D19" s="3" t="s">
        <v>18</v>
      </c>
      <c r="E19" s="7">
        <v>2E-3</v>
      </c>
      <c r="F19" s="8">
        <v>387.09</v>
      </c>
      <c r="G19" s="7">
        <v>0.39500000000000002</v>
      </c>
      <c r="H19" s="9">
        <v>735.26</v>
      </c>
      <c r="I19" s="11">
        <f t="shared" si="0"/>
        <v>0.25945728159664994</v>
      </c>
      <c r="J19" s="12">
        <f t="shared" si="1"/>
        <v>291.20188000000002</v>
      </c>
      <c r="K19" s="13"/>
      <c r="L19" s="13"/>
      <c r="M19" s="13"/>
    </row>
    <row r="20" spans="2:13" x14ac:dyDescent="0.25">
      <c r="B20" s="2">
        <v>43318</v>
      </c>
      <c r="C20" s="3" t="s">
        <v>3</v>
      </c>
      <c r="D20" s="3" t="s">
        <v>19</v>
      </c>
      <c r="E20" s="7">
        <v>2E-3</v>
      </c>
      <c r="F20" s="8">
        <v>387.09</v>
      </c>
      <c r="G20" s="7">
        <v>0.45</v>
      </c>
      <c r="H20" s="9">
        <v>735.26</v>
      </c>
      <c r="I20" s="11">
        <f t="shared" si="0"/>
        <v>0.29548819886844574</v>
      </c>
      <c r="J20" s="12">
        <f t="shared" si="1"/>
        <v>331.64118000000002</v>
      </c>
      <c r="K20" s="13"/>
      <c r="L20" s="13"/>
      <c r="M20" s="13"/>
    </row>
    <row r="21" spans="2:13" x14ac:dyDescent="0.25">
      <c r="B21" s="2">
        <v>43318</v>
      </c>
      <c r="C21" s="3" t="s">
        <v>3</v>
      </c>
      <c r="D21" s="3" t="s">
        <v>20</v>
      </c>
      <c r="E21" s="7">
        <v>2E-3</v>
      </c>
      <c r="F21" s="8">
        <v>387.09</v>
      </c>
      <c r="G21" s="7">
        <v>0.45</v>
      </c>
      <c r="H21" s="9">
        <v>735.26</v>
      </c>
      <c r="I21" s="11">
        <f t="shared" si="0"/>
        <v>0.29548819886844574</v>
      </c>
      <c r="J21" s="12">
        <f t="shared" si="1"/>
        <v>331.64118000000002</v>
      </c>
      <c r="K21" s="13"/>
      <c r="L21" s="13"/>
      <c r="M21" s="13"/>
    </row>
    <row r="22" spans="2:13" x14ac:dyDescent="0.25">
      <c r="B22" s="2">
        <v>43318</v>
      </c>
      <c r="C22" s="3" t="s">
        <v>3</v>
      </c>
      <c r="D22" s="3" t="s">
        <v>21</v>
      </c>
      <c r="E22" s="7">
        <v>2E-3</v>
      </c>
      <c r="F22" s="8">
        <v>387.09</v>
      </c>
      <c r="G22" s="7">
        <v>0.45</v>
      </c>
      <c r="H22" s="9">
        <v>735.26</v>
      </c>
      <c r="I22" s="11">
        <f t="shared" si="0"/>
        <v>0.29548819886844574</v>
      </c>
      <c r="J22" s="12">
        <f t="shared" si="1"/>
        <v>331.64118000000002</v>
      </c>
      <c r="K22" s="13"/>
      <c r="L22" s="13"/>
      <c r="M22" s="13"/>
    </row>
    <row r="23" spans="2:13" x14ac:dyDescent="0.25">
      <c r="B23" s="2">
        <v>43318</v>
      </c>
      <c r="C23" s="3" t="s">
        <v>3</v>
      </c>
      <c r="D23" s="3" t="s">
        <v>22</v>
      </c>
      <c r="E23" s="7">
        <v>2E-3</v>
      </c>
      <c r="F23" s="8">
        <v>387.09</v>
      </c>
      <c r="G23" s="7">
        <v>0.45</v>
      </c>
      <c r="H23" s="9">
        <v>735.26</v>
      </c>
      <c r="I23" s="11">
        <f t="shared" si="0"/>
        <v>0.29548819886844574</v>
      </c>
      <c r="J23" s="12">
        <f t="shared" si="1"/>
        <v>331.64118000000002</v>
      </c>
      <c r="K23" s="13"/>
      <c r="L23" s="13"/>
      <c r="M23" s="13"/>
    </row>
    <row r="24" spans="2:13" x14ac:dyDescent="0.25">
      <c r="B24" s="2">
        <v>43318</v>
      </c>
      <c r="C24" s="3" t="s">
        <v>3</v>
      </c>
      <c r="D24" s="3" t="s">
        <v>23</v>
      </c>
      <c r="E24" s="7">
        <v>2E-3</v>
      </c>
      <c r="F24" s="8">
        <v>387.09</v>
      </c>
      <c r="G24" s="7">
        <v>0.45</v>
      </c>
      <c r="H24" s="9">
        <v>735.26</v>
      </c>
      <c r="I24" s="11">
        <f t="shared" si="0"/>
        <v>0.29548819886844574</v>
      </c>
      <c r="J24" s="12">
        <f t="shared" si="1"/>
        <v>331.64118000000002</v>
      </c>
      <c r="K24" s="13"/>
      <c r="L24" s="13"/>
      <c r="M24" s="13"/>
    </row>
    <row r="25" spans="2:13" x14ac:dyDescent="0.25">
      <c r="B25" s="2">
        <v>43318</v>
      </c>
      <c r="C25" s="3" t="s">
        <v>3</v>
      </c>
      <c r="D25" s="3" t="s">
        <v>24</v>
      </c>
      <c r="E25" s="7">
        <v>2E-3</v>
      </c>
      <c r="F25" s="8">
        <v>387.09</v>
      </c>
      <c r="G25" s="7">
        <v>0.45</v>
      </c>
      <c r="H25" s="9">
        <v>735.26</v>
      </c>
      <c r="I25" s="11">
        <f t="shared" si="0"/>
        <v>0.29548819886844574</v>
      </c>
      <c r="J25" s="12">
        <f t="shared" si="1"/>
        <v>331.64118000000002</v>
      </c>
      <c r="K25" s="13"/>
      <c r="L25" s="13"/>
      <c r="M25" s="13"/>
    </row>
    <row r="26" spans="2:13" x14ac:dyDescent="0.25">
      <c r="B26" s="2">
        <v>43318</v>
      </c>
      <c r="C26" s="3" t="s">
        <v>3</v>
      </c>
      <c r="D26" s="3" t="s">
        <v>25</v>
      </c>
      <c r="E26" s="7">
        <v>2E-3</v>
      </c>
      <c r="F26" s="8">
        <v>387.09</v>
      </c>
      <c r="G26" s="7">
        <v>0.45</v>
      </c>
      <c r="H26" s="9">
        <v>735.26</v>
      </c>
      <c r="I26" s="11">
        <f t="shared" si="0"/>
        <v>0.29548819886844574</v>
      </c>
      <c r="J26" s="12">
        <f t="shared" si="1"/>
        <v>331.64118000000002</v>
      </c>
      <c r="K26" s="13"/>
      <c r="L26" s="13"/>
      <c r="M26" s="13"/>
    </row>
    <row r="27" spans="2:13" x14ac:dyDescent="0.25">
      <c r="B27" s="2">
        <v>43318</v>
      </c>
      <c r="C27" s="3" t="s">
        <v>3</v>
      </c>
      <c r="D27" s="3" t="s">
        <v>26</v>
      </c>
      <c r="E27" s="7">
        <v>2E-3</v>
      </c>
      <c r="F27" s="8">
        <v>387.09</v>
      </c>
      <c r="G27" s="7">
        <v>0.39500000000000002</v>
      </c>
      <c r="H27" s="9">
        <v>735.26</v>
      </c>
      <c r="I27" s="11">
        <f t="shared" si="0"/>
        <v>0.25945728159664994</v>
      </c>
      <c r="J27" s="12">
        <f t="shared" si="1"/>
        <v>291.20188000000002</v>
      </c>
      <c r="K27" s="13"/>
      <c r="L27" s="13"/>
      <c r="M27" s="13"/>
    </row>
    <row r="28" spans="2:13" x14ac:dyDescent="0.25">
      <c r="B28" s="2">
        <v>43318</v>
      </c>
      <c r="C28" s="3" t="s">
        <v>3</v>
      </c>
      <c r="D28" s="3" t="s">
        <v>27</v>
      </c>
      <c r="E28" s="7">
        <v>2E-3</v>
      </c>
      <c r="F28" s="8">
        <v>387.09</v>
      </c>
      <c r="G28" s="7">
        <v>0.3</v>
      </c>
      <c r="H28" s="9">
        <v>735.26</v>
      </c>
      <c r="I28" s="11">
        <f t="shared" si="0"/>
        <v>0.19722206085445718</v>
      </c>
      <c r="J28" s="12">
        <f t="shared" si="1"/>
        <v>221.35218</v>
      </c>
      <c r="K28" s="13"/>
      <c r="L28" s="13"/>
      <c r="M28" s="13"/>
    </row>
    <row r="29" spans="2:13" x14ac:dyDescent="0.25">
      <c r="B29" s="2">
        <v>43318</v>
      </c>
      <c r="C29" s="3" t="s">
        <v>3</v>
      </c>
      <c r="D29" s="3" t="s">
        <v>28</v>
      </c>
      <c r="E29" s="7">
        <v>2E-3</v>
      </c>
      <c r="F29" s="8">
        <v>387.09</v>
      </c>
      <c r="G29" s="7">
        <v>0.3</v>
      </c>
      <c r="H29" s="9">
        <v>735.26</v>
      </c>
      <c r="I29" s="11">
        <f t="shared" si="0"/>
        <v>0.19722206085445718</v>
      </c>
      <c r="J29" s="12">
        <f t="shared" si="1"/>
        <v>221.35218</v>
      </c>
      <c r="K29" s="13"/>
      <c r="L29" s="13"/>
      <c r="M29" s="13"/>
    </row>
    <row r="30" spans="2:13" x14ac:dyDescent="0.25">
      <c r="B30" s="2">
        <v>43318</v>
      </c>
      <c r="C30" s="3" t="s">
        <v>3</v>
      </c>
      <c r="D30" s="3" t="s">
        <v>29</v>
      </c>
      <c r="E30" s="7">
        <v>2E-3</v>
      </c>
      <c r="F30" s="8">
        <v>387.09</v>
      </c>
      <c r="G30" s="7">
        <v>0.3</v>
      </c>
      <c r="H30" s="9">
        <v>735.26</v>
      </c>
      <c r="I30" s="11">
        <f t="shared" si="0"/>
        <v>0.19722206085445718</v>
      </c>
      <c r="J30" s="12">
        <f t="shared" si="1"/>
        <v>221.35218</v>
      </c>
      <c r="K30" s="13"/>
      <c r="L30" s="13"/>
      <c r="M30" s="13"/>
    </row>
    <row r="31" spans="2:13" x14ac:dyDescent="0.25">
      <c r="B31" s="2">
        <v>43318</v>
      </c>
      <c r="C31" s="3" t="s">
        <v>3</v>
      </c>
      <c r="D31" s="3" t="s">
        <v>30</v>
      </c>
      <c r="E31" s="7">
        <v>2E-3</v>
      </c>
      <c r="F31" s="8">
        <v>387.09</v>
      </c>
      <c r="G31" s="7">
        <v>0.39500000000000002</v>
      </c>
      <c r="H31" s="9">
        <v>735.26</v>
      </c>
      <c r="I31" s="11">
        <f t="shared" si="0"/>
        <v>0.25945728159664994</v>
      </c>
      <c r="J31" s="12">
        <f t="shared" si="1"/>
        <v>291.20188000000002</v>
      </c>
      <c r="K31" s="13"/>
      <c r="L31" s="13"/>
      <c r="M31" s="13"/>
    </row>
    <row r="32" spans="2:13" x14ac:dyDescent="0.25">
      <c r="B32" s="2">
        <v>43318</v>
      </c>
      <c r="C32" s="3" t="s">
        <v>3</v>
      </c>
      <c r="D32" s="3" t="s">
        <v>31</v>
      </c>
      <c r="E32" s="7">
        <v>2E-3</v>
      </c>
      <c r="F32" s="8">
        <v>387.09</v>
      </c>
      <c r="G32" s="7">
        <v>0.25</v>
      </c>
      <c r="H32" s="9">
        <v>735.26</v>
      </c>
      <c r="I32" s="11">
        <f t="shared" si="0"/>
        <v>0.16446668151646102</v>
      </c>
      <c r="J32" s="12">
        <f t="shared" si="1"/>
        <v>184.58918</v>
      </c>
      <c r="K32" s="13"/>
      <c r="L32" s="13"/>
      <c r="M32" s="13"/>
    </row>
    <row r="33" spans="2:13" x14ac:dyDescent="0.25">
      <c r="B33" s="2">
        <v>43318</v>
      </c>
      <c r="C33" s="3" t="s">
        <v>3</v>
      </c>
      <c r="D33" s="3" t="s">
        <v>32</v>
      </c>
      <c r="E33" s="7">
        <v>2E-3</v>
      </c>
      <c r="F33" s="8">
        <v>387.09</v>
      </c>
      <c r="G33" s="7">
        <v>0.25</v>
      </c>
      <c r="H33" s="9">
        <v>735.26</v>
      </c>
      <c r="I33" s="11">
        <f t="shared" si="0"/>
        <v>0.16446668151646102</v>
      </c>
      <c r="J33" s="12">
        <f t="shared" si="1"/>
        <v>184.58918</v>
      </c>
      <c r="K33" s="13"/>
      <c r="L33" s="13"/>
      <c r="M33" s="13"/>
    </row>
    <row r="34" spans="2:13" x14ac:dyDescent="0.25">
      <c r="B34" s="2">
        <v>43318</v>
      </c>
      <c r="C34" s="3" t="s">
        <v>3</v>
      </c>
      <c r="D34" s="3" t="s">
        <v>33</v>
      </c>
      <c r="E34" s="7">
        <v>2E-3</v>
      </c>
      <c r="F34" s="8">
        <v>387.09</v>
      </c>
      <c r="G34" s="7">
        <v>0.3</v>
      </c>
      <c r="H34" s="9">
        <v>735.26</v>
      </c>
      <c r="I34" s="11">
        <f t="shared" si="0"/>
        <v>0.19722206085445718</v>
      </c>
      <c r="J34" s="12">
        <f t="shared" si="1"/>
        <v>221.35218</v>
      </c>
      <c r="K34" s="13"/>
      <c r="L34" s="13"/>
      <c r="M34" s="13"/>
    </row>
    <row r="35" spans="2:13" x14ac:dyDescent="0.25">
      <c r="B35" s="2">
        <v>43318</v>
      </c>
      <c r="C35" s="3" t="s">
        <v>3</v>
      </c>
      <c r="D35" s="3" t="s">
        <v>34</v>
      </c>
      <c r="E35" s="7">
        <v>2E-3</v>
      </c>
      <c r="F35" s="8">
        <v>387.09</v>
      </c>
      <c r="G35" s="7">
        <v>0.3</v>
      </c>
      <c r="H35" s="9">
        <v>735.26</v>
      </c>
      <c r="I35" s="11">
        <f t="shared" si="0"/>
        <v>0.19722206085445718</v>
      </c>
      <c r="J35" s="12">
        <f t="shared" si="1"/>
        <v>221.35218</v>
      </c>
      <c r="K35" s="13"/>
      <c r="L35" s="13"/>
      <c r="M35" s="13"/>
    </row>
    <row r="36" spans="2:13" x14ac:dyDescent="0.25">
      <c r="B36" s="2">
        <v>43318</v>
      </c>
      <c r="C36" s="3" t="s">
        <v>3</v>
      </c>
      <c r="D36" s="3" t="s">
        <v>35</v>
      </c>
      <c r="E36" s="7">
        <v>2E-3</v>
      </c>
      <c r="F36" s="8">
        <v>387.09</v>
      </c>
      <c r="G36" s="7">
        <v>0.45</v>
      </c>
      <c r="H36" s="9">
        <v>735.26</v>
      </c>
      <c r="I36" s="11">
        <f t="shared" si="0"/>
        <v>0.29548819886844574</v>
      </c>
      <c r="J36" s="12">
        <f t="shared" si="1"/>
        <v>331.64118000000002</v>
      </c>
      <c r="K36" s="13"/>
      <c r="L36" s="13"/>
      <c r="M36" s="13"/>
    </row>
    <row r="37" spans="2:13" x14ac:dyDescent="0.25">
      <c r="B37" s="2">
        <v>43321</v>
      </c>
      <c r="C37" s="14" t="s">
        <v>50</v>
      </c>
      <c r="D37" s="3" t="s">
        <v>4</v>
      </c>
      <c r="E37" s="7">
        <v>0.1401</v>
      </c>
      <c r="F37" s="8">
        <v>387.09</v>
      </c>
      <c r="G37" s="7">
        <v>0.50749999999999995</v>
      </c>
      <c r="H37" s="9">
        <v>735.26</v>
      </c>
      <c r="I37" s="11">
        <f t="shared" si="0"/>
        <v>0.38078652737559582</v>
      </c>
      <c r="J37" s="12">
        <f t="shared" si="1"/>
        <v>427.37575899999996</v>
      </c>
      <c r="K37" s="3" t="s">
        <v>4</v>
      </c>
      <c r="L37" s="15" t="s">
        <v>54</v>
      </c>
      <c r="M37" s="17">
        <v>130000</v>
      </c>
    </row>
    <row r="38" spans="2:13" x14ac:dyDescent="0.25">
      <c r="B38" s="2">
        <v>43321</v>
      </c>
      <c r="C38" s="14" t="s">
        <v>50</v>
      </c>
      <c r="D38" s="3" t="s">
        <v>6</v>
      </c>
      <c r="E38" s="7">
        <v>0.1401</v>
      </c>
      <c r="F38" s="8">
        <v>387.09</v>
      </c>
      <c r="G38" s="7">
        <v>0.50749999999999995</v>
      </c>
      <c r="H38" s="9">
        <v>735.26</v>
      </c>
      <c r="I38" s="11">
        <f t="shared" si="0"/>
        <v>0.38078652737559582</v>
      </c>
      <c r="J38" s="12">
        <f t="shared" si="1"/>
        <v>427.37575899999996</v>
      </c>
      <c r="K38" s="3" t="s">
        <v>6</v>
      </c>
      <c r="L38" s="15" t="s">
        <v>54</v>
      </c>
      <c r="M38" s="17">
        <v>130000</v>
      </c>
    </row>
    <row r="39" spans="2:13" x14ac:dyDescent="0.25">
      <c r="B39" s="2">
        <v>43321</v>
      </c>
      <c r="C39" s="14" t="s">
        <v>50</v>
      </c>
      <c r="D39" s="3" t="s">
        <v>9</v>
      </c>
      <c r="E39" s="7">
        <v>0.1401</v>
      </c>
      <c r="F39" s="8">
        <v>387.09</v>
      </c>
      <c r="G39" s="7">
        <v>0.50749999999999995</v>
      </c>
      <c r="H39" s="9">
        <v>735.26</v>
      </c>
      <c r="I39" s="11">
        <f t="shared" si="0"/>
        <v>0.38078652737559582</v>
      </c>
      <c r="J39" s="12">
        <f t="shared" si="1"/>
        <v>427.37575899999996</v>
      </c>
      <c r="K39" s="3" t="s">
        <v>9</v>
      </c>
      <c r="L39" s="15" t="s">
        <v>54</v>
      </c>
      <c r="M39" s="17">
        <v>130000</v>
      </c>
    </row>
    <row r="40" spans="2:13" x14ac:dyDescent="0.25">
      <c r="B40" s="2">
        <v>43321</v>
      </c>
      <c r="C40" s="14" t="s">
        <v>50</v>
      </c>
      <c r="D40" s="3" t="s">
        <v>12</v>
      </c>
      <c r="E40" s="7">
        <v>0.1401</v>
      </c>
      <c r="F40" s="8">
        <v>387.09</v>
      </c>
      <c r="G40" s="7">
        <v>0.50749999999999995</v>
      </c>
      <c r="H40" s="9">
        <v>735.26</v>
      </c>
      <c r="I40" s="11">
        <f t="shared" si="0"/>
        <v>0.38078652737559582</v>
      </c>
      <c r="J40" s="12">
        <f t="shared" si="1"/>
        <v>427.37575899999996</v>
      </c>
      <c r="K40" s="3" t="s">
        <v>12</v>
      </c>
      <c r="L40" s="15" t="s">
        <v>54</v>
      </c>
      <c r="M40" s="17">
        <v>130000</v>
      </c>
    </row>
    <row r="41" spans="2:13" x14ac:dyDescent="0.25">
      <c r="B41" s="2">
        <v>43321</v>
      </c>
      <c r="C41" s="14" t="s">
        <v>50</v>
      </c>
      <c r="D41" s="3" t="s">
        <v>19</v>
      </c>
      <c r="E41" s="7">
        <v>0.12</v>
      </c>
      <c r="F41" s="8">
        <v>387.09</v>
      </c>
      <c r="G41" s="7">
        <v>0.39400000000000002</v>
      </c>
      <c r="H41" s="9">
        <v>735.26</v>
      </c>
      <c r="I41" s="11">
        <f t="shared" si="0"/>
        <v>0.29949947877221905</v>
      </c>
      <c r="J41" s="12">
        <f t="shared" si="1"/>
        <v>336.14324000000005</v>
      </c>
      <c r="K41" s="3" t="s">
        <v>19</v>
      </c>
      <c r="L41" s="15" t="s">
        <v>54</v>
      </c>
      <c r="M41" s="17">
        <v>140000</v>
      </c>
    </row>
    <row r="42" spans="2:13" x14ac:dyDescent="0.25">
      <c r="B42" s="2">
        <v>43321</v>
      </c>
      <c r="C42" s="14" t="s">
        <v>50</v>
      </c>
      <c r="D42" s="3" t="s">
        <v>51</v>
      </c>
      <c r="E42" s="7">
        <v>0.12</v>
      </c>
      <c r="F42" s="8">
        <v>387.09</v>
      </c>
      <c r="G42" s="7">
        <v>0.39400000000000002</v>
      </c>
      <c r="H42" s="9">
        <v>735.26</v>
      </c>
      <c r="I42" s="11">
        <f t="shared" si="0"/>
        <v>0.29949947877221905</v>
      </c>
      <c r="J42" s="12">
        <f t="shared" si="1"/>
        <v>336.14324000000005</v>
      </c>
      <c r="K42" s="3" t="s">
        <v>51</v>
      </c>
      <c r="L42" s="15" t="s">
        <v>54</v>
      </c>
      <c r="M42" s="17">
        <v>140000</v>
      </c>
    </row>
    <row r="43" spans="2:13" x14ac:dyDescent="0.25">
      <c r="B43" s="2">
        <v>43321</v>
      </c>
      <c r="C43" s="14" t="s">
        <v>50</v>
      </c>
      <c r="D43" s="3" t="s">
        <v>22</v>
      </c>
      <c r="E43" s="7">
        <v>0.12</v>
      </c>
      <c r="F43" s="8">
        <v>387.09</v>
      </c>
      <c r="G43" s="7">
        <v>0.39400000000000002</v>
      </c>
      <c r="H43" s="9">
        <v>735.26</v>
      </c>
      <c r="I43" s="11">
        <f t="shared" si="0"/>
        <v>0.29949947877221905</v>
      </c>
      <c r="J43" s="12">
        <f t="shared" si="1"/>
        <v>336.14324000000005</v>
      </c>
      <c r="K43" s="3" t="s">
        <v>22</v>
      </c>
      <c r="L43" s="15" t="s">
        <v>54</v>
      </c>
      <c r="M43" s="17">
        <v>140000</v>
      </c>
    </row>
    <row r="44" spans="2:13" x14ac:dyDescent="0.25">
      <c r="B44" s="2">
        <v>43321</v>
      </c>
      <c r="C44" s="14" t="s">
        <v>50</v>
      </c>
      <c r="D44" s="3" t="s">
        <v>23</v>
      </c>
      <c r="E44" s="7">
        <v>0.12</v>
      </c>
      <c r="F44" s="8">
        <v>387.09</v>
      </c>
      <c r="G44" s="7">
        <v>0.39400000000000002</v>
      </c>
      <c r="H44" s="9">
        <v>735.26</v>
      </c>
      <c r="I44" s="11">
        <v>0.29949999999999999</v>
      </c>
      <c r="J44" s="12">
        <v>336.14</v>
      </c>
      <c r="K44" s="3" t="s">
        <v>23</v>
      </c>
      <c r="L44" s="15" t="s">
        <v>54</v>
      </c>
      <c r="M44" s="17">
        <v>140000</v>
      </c>
    </row>
    <row r="45" spans="2:13" x14ac:dyDescent="0.25">
      <c r="B45" s="2">
        <v>43321</v>
      </c>
      <c r="C45" s="14" t="s">
        <v>50</v>
      </c>
      <c r="D45" s="3" t="s">
        <v>24</v>
      </c>
      <c r="E45" s="7">
        <v>0.12</v>
      </c>
      <c r="F45" s="8">
        <v>387.09</v>
      </c>
      <c r="G45" s="7">
        <v>0.39400000000000002</v>
      </c>
      <c r="H45" s="9">
        <v>735.26</v>
      </c>
      <c r="I45" s="11">
        <v>0.30033403099748318</v>
      </c>
      <c r="J45" s="12">
        <v>340.08324000000005</v>
      </c>
      <c r="K45" s="3" t="s">
        <v>24</v>
      </c>
      <c r="L45" s="15" t="s">
        <v>54</v>
      </c>
      <c r="M45" s="17">
        <v>140000</v>
      </c>
    </row>
    <row r="46" spans="2:13" x14ac:dyDescent="0.25">
      <c r="B46" s="2">
        <v>43355</v>
      </c>
      <c r="C46" s="14" t="s">
        <v>3</v>
      </c>
      <c r="D46" s="3" t="s">
        <v>4</v>
      </c>
      <c r="E46" s="7">
        <v>2E-3</v>
      </c>
      <c r="F46" s="8">
        <v>387.09</v>
      </c>
      <c r="G46" s="7">
        <v>0.58199999999999996</v>
      </c>
      <c r="H46" s="9">
        <v>735.26</v>
      </c>
      <c r="I46" s="11">
        <v>0.38200000000000001</v>
      </c>
      <c r="J46" s="12">
        <v>428.7</v>
      </c>
      <c r="K46" s="16"/>
      <c r="L46" s="16"/>
      <c r="M46" s="16"/>
    </row>
    <row r="47" spans="2:13" x14ac:dyDescent="0.25">
      <c r="B47" s="2">
        <v>43355</v>
      </c>
      <c r="C47" s="14" t="s">
        <v>3</v>
      </c>
      <c r="D47" s="3" t="s">
        <v>6</v>
      </c>
      <c r="E47" s="7">
        <v>2E-3</v>
      </c>
      <c r="F47" s="8">
        <v>387.09</v>
      </c>
      <c r="G47" s="7">
        <v>0.58199999999999996</v>
      </c>
      <c r="H47" s="9">
        <v>735.26</v>
      </c>
      <c r="I47" s="11">
        <v>0.38200000000000001</v>
      </c>
      <c r="J47" s="12">
        <v>428.7</v>
      </c>
      <c r="K47" s="13"/>
      <c r="L47" s="13"/>
      <c r="M47" s="13"/>
    </row>
    <row r="48" spans="2:13" x14ac:dyDescent="0.25">
      <c r="B48" s="2">
        <v>43355</v>
      </c>
      <c r="C48" s="14" t="s">
        <v>3</v>
      </c>
      <c r="D48" s="3" t="s">
        <v>9</v>
      </c>
      <c r="E48" s="7">
        <v>2E-3</v>
      </c>
      <c r="F48" s="8">
        <v>387.09</v>
      </c>
      <c r="G48" s="7">
        <v>0.58199999999999996</v>
      </c>
      <c r="H48" s="9">
        <v>735.26</v>
      </c>
      <c r="I48" s="11">
        <v>0.38200000000000001</v>
      </c>
      <c r="J48" s="12">
        <v>428.7</v>
      </c>
      <c r="K48" s="13"/>
      <c r="L48" s="13"/>
      <c r="M48" s="13"/>
    </row>
    <row r="49" spans="2:13" x14ac:dyDescent="0.25">
      <c r="B49" s="2">
        <v>43355</v>
      </c>
      <c r="C49" s="14" t="s">
        <v>3</v>
      </c>
      <c r="D49" s="3" t="s">
        <v>12</v>
      </c>
      <c r="E49" s="7">
        <v>2E-3</v>
      </c>
      <c r="F49" s="8">
        <v>387.09</v>
      </c>
      <c r="G49" s="7">
        <v>0.58199999999999996</v>
      </c>
      <c r="H49" s="9">
        <v>735.26</v>
      </c>
      <c r="I49" s="11">
        <v>0.38200000000000001</v>
      </c>
      <c r="J49" s="12">
        <v>428.7</v>
      </c>
      <c r="K49" s="13"/>
      <c r="L49" s="13"/>
      <c r="M49" s="13"/>
    </row>
    <row r="50" spans="2:13" x14ac:dyDescent="0.25">
      <c r="B50" s="2">
        <v>43355</v>
      </c>
      <c r="C50" s="14" t="s">
        <v>3</v>
      </c>
      <c r="D50" s="3" t="s">
        <v>19</v>
      </c>
      <c r="E50" s="7">
        <v>2E-3</v>
      </c>
      <c r="F50" s="8">
        <v>387.09</v>
      </c>
      <c r="G50" s="7">
        <v>0.45850000000000002</v>
      </c>
      <c r="H50" s="9">
        <v>735.26</v>
      </c>
      <c r="I50" s="11">
        <v>0.30109999999999998</v>
      </c>
      <c r="J50" s="12">
        <v>337.89</v>
      </c>
      <c r="K50" s="13"/>
      <c r="L50" s="13"/>
      <c r="M50" s="13"/>
    </row>
    <row r="51" spans="2:13" x14ac:dyDescent="0.25">
      <c r="B51" s="2">
        <v>43355</v>
      </c>
      <c r="C51" s="14" t="s">
        <v>3</v>
      </c>
      <c r="D51" s="3" t="s">
        <v>22</v>
      </c>
      <c r="E51" s="7">
        <v>2E-3</v>
      </c>
      <c r="F51" s="8">
        <v>387.09</v>
      </c>
      <c r="G51" s="7">
        <v>0.45850000000000002</v>
      </c>
      <c r="H51" s="9">
        <v>735.26</v>
      </c>
      <c r="I51" s="11">
        <v>0.30109999999999998</v>
      </c>
      <c r="J51" s="12">
        <v>337.89</v>
      </c>
      <c r="K51" s="13"/>
      <c r="L51" s="13"/>
      <c r="M51" s="13"/>
    </row>
    <row r="52" spans="2:13" x14ac:dyDescent="0.25">
      <c r="B52" s="2">
        <v>43355</v>
      </c>
      <c r="C52" s="14" t="s">
        <v>3</v>
      </c>
      <c r="D52" s="3" t="s">
        <v>23</v>
      </c>
      <c r="E52" s="7">
        <v>2E-3</v>
      </c>
      <c r="F52" s="8">
        <v>387.09</v>
      </c>
      <c r="G52" s="7">
        <v>0.45850000000000002</v>
      </c>
      <c r="H52" s="9">
        <v>735.26</v>
      </c>
      <c r="I52" s="11">
        <v>0.30109999999999998</v>
      </c>
      <c r="J52" s="12">
        <v>337.89</v>
      </c>
      <c r="K52" s="13"/>
      <c r="L52" s="13"/>
      <c r="M52" s="13"/>
    </row>
    <row r="53" spans="2:13" x14ac:dyDescent="0.25">
      <c r="B53" s="2">
        <v>43355</v>
      </c>
      <c r="C53" s="14" t="s">
        <v>3</v>
      </c>
      <c r="D53" s="3" t="s">
        <v>24</v>
      </c>
      <c r="E53" s="7">
        <v>2E-3</v>
      </c>
      <c r="F53" s="8">
        <v>387.09</v>
      </c>
      <c r="G53" s="7">
        <v>0.46300000000000002</v>
      </c>
      <c r="H53" s="9">
        <v>735.26</v>
      </c>
      <c r="I53" s="11">
        <v>0.30399999999999999</v>
      </c>
      <c r="J53" s="12">
        <v>341.2</v>
      </c>
      <c r="K53" s="13"/>
      <c r="L53" s="13"/>
      <c r="M53" s="13"/>
    </row>
    <row r="54" spans="2:13" x14ac:dyDescent="0.25">
      <c r="B54" s="2">
        <v>43355</v>
      </c>
      <c r="C54" s="14" t="s">
        <v>55</v>
      </c>
      <c r="D54" s="3" t="s">
        <v>4</v>
      </c>
      <c r="E54" s="7">
        <v>0.12</v>
      </c>
      <c r="F54" s="8">
        <v>387.09</v>
      </c>
      <c r="G54" s="7">
        <v>0.52100000000000002</v>
      </c>
      <c r="H54" s="9">
        <v>735.26</v>
      </c>
      <c r="I54" s="11">
        <f t="shared" ref="I54:I87" si="2">+J54/SUM(H54,F54)</f>
        <v>0.38269814229072935</v>
      </c>
      <c r="J54" s="12">
        <f t="shared" ref="J54:J87" si="3">+E54*F54+G54*H54</f>
        <v>429.52126000000004</v>
      </c>
      <c r="K54" s="13"/>
      <c r="L54" s="13"/>
      <c r="M54" s="13"/>
    </row>
    <row r="55" spans="2:13" x14ac:dyDescent="0.25">
      <c r="B55" s="2">
        <v>43355</v>
      </c>
      <c r="C55" s="14" t="s">
        <v>55</v>
      </c>
      <c r="D55" s="3" t="s">
        <v>5</v>
      </c>
      <c r="E55" s="7">
        <v>0.1</v>
      </c>
      <c r="F55" s="8">
        <v>387.09</v>
      </c>
      <c r="G55" s="7">
        <v>0.40050000000000002</v>
      </c>
      <c r="H55" s="9">
        <v>735.26</v>
      </c>
      <c r="I55" s="11">
        <f t="shared" si="2"/>
        <v>0.296859829821357</v>
      </c>
      <c r="J55" s="12">
        <f t="shared" si="3"/>
        <v>333.18063000000001</v>
      </c>
      <c r="K55" s="13"/>
      <c r="L55" s="13"/>
      <c r="M55" s="13"/>
    </row>
    <row r="56" spans="2:13" x14ac:dyDescent="0.25">
      <c r="B56" s="2">
        <v>43355</v>
      </c>
      <c r="C56" s="14" t="s">
        <v>55</v>
      </c>
      <c r="D56" s="3" t="s">
        <v>7</v>
      </c>
      <c r="E56" s="7">
        <v>0.1</v>
      </c>
      <c r="F56" s="8">
        <v>387.09</v>
      </c>
      <c r="G56" s="7">
        <v>0.40050000000000002</v>
      </c>
      <c r="H56" s="9">
        <v>735.26</v>
      </c>
      <c r="I56" s="11">
        <f t="shared" si="2"/>
        <v>0.296859829821357</v>
      </c>
      <c r="J56" s="12">
        <f t="shared" si="3"/>
        <v>333.18063000000001</v>
      </c>
      <c r="K56" s="13"/>
      <c r="L56" s="13"/>
      <c r="M56" s="13"/>
    </row>
    <row r="57" spans="2:13" x14ac:dyDescent="0.25">
      <c r="B57" s="2">
        <v>43355</v>
      </c>
      <c r="C57" s="14" t="s">
        <v>55</v>
      </c>
      <c r="D57" s="3" t="s">
        <v>8</v>
      </c>
      <c r="E57" s="7">
        <v>0.1</v>
      </c>
      <c r="F57" s="8">
        <v>387.09</v>
      </c>
      <c r="G57" s="7">
        <v>0.40050000000000002</v>
      </c>
      <c r="H57" s="9">
        <v>735.26</v>
      </c>
      <c r="I57" s="11">
        <f t="shared" si="2"/>
        <v>0.296859829821357</v>
      </c>
      <c r="J57" s="12">
        <f t="shared" si="3"/>
        <v>333.18063000000001</v>
      </c>
      <c r="K57" s="13"/>
      <c r="L57" s="13"/>
      <c r="M57" s="13"/>
    </row>
    <row r="58" spans="2:13" x14ac:dyDescent="0.25">
      <c r="B58" s="2">
        <v>43355</v>
      </c>
      <c r="C58" s="14" t="s">
        <v>55</v>
      </c>
      <c r="D58" s="3" t="s">
        <v>9</v>
      </c>
      <c r="E58" s="7">
        <v>0.1</v>
      </c>
      <c r="F58" s="8">
        <v>387.09</v>
      </c>
      <c r="G58" s="7">
        <v>0.53</v>
      </c>
      <c r="H58" s="9">
        <v>735.26</v>
      </c>
      <c r="I58" s="11">
        <f t="shared" si="2"/>
        <v>0.38169626230676712</v>
      </c>
      <c r="J58" s="12">
        <f t="shared" si="3"/>
        <v>428.39680000000004</v>
      </c>
      <c r="K58" s="13"/>
      <c r="L58" s="13"/>
      <c r="M58" s="13"/>
    </row>
    <row r="59" spans="2:13" x14ac:dyDescent="0.25">
      <c r="B59" s="2">
        <v>43355</v>
      </c>
      <c r="C59" s="14" t="s">
        <v>55</v>
      </c>
      <c r="D59" s="3" t="s">
        <v>10</v>
      </c>
      <c r="E59" s="7">
        <v>0.1</v>
      </c>
      <c r="F59" s="8">
        <v>387.09</v>
      </c>
      <c r="G59" s="7">
        <v>0.40050000000000002</v>
      </c>
      <c r="H59" s="9">
        <v>735.26</v>
      </c>
      <c r="I59" s="11">
        <f t="shared" si="2"/>
        <v>0.296859829821357</v>
      </c>
      <c r="J59" s="12">
        <f t="shared" si="3"/>
        <v>333.18063000000001</v>
      </c>
      <c r="K59" s="13"/>
      <c r="L59" s="13"/>
      <c r="M59" s="13"/>
    </row>
    <row r="60" spans="2:13" x14ac:dyDescent="0.25">
      <c r="B60" s="2">
        <v>43355</v>
      </c>
      <c r="C60" s="14" t="s">
        <v>55</v>
      </c>
      <c r="D60" s="3" t="s">
        <v>11</v>
      </c>
      <c r="E60" s="7">
        <v>0.1</v>
      </c>
      <c r="F60" s="8">
        <v>387.09</v>
      </c>
      <c r="G60" s="7">
        <v>0.40050000000000002</v>
      </c>
      <c r="H60" s="9">
        <v>735.26</v>
      </c>
      <c r="I60" s="11">
        <f t="shared" si="2"/>
        <v>0.296859829821357</v>
      </c>
      <c r="J60" s="12">
        <f t="shared" si="3"/>
        <v>333.18063000000001</v>
      </c>
      <c r="K60" s="13"/>
      <c r="L60" s="13"/>
      <c r="M60" s="13"/>
    </row>
    <row r="61" spans="2:13" x14ac:dyDescent="0.25">
      <c r="B61" s="2">
        <v>43355</v>
      </c>
      <c r="C61" s="14" t="s">
        <v>55</v>
      </c>
      <c r="D61" s="3" t="s">
        <v>13</v>
      </c>
      <c r="E61" s="7">
        <v>0.1</v>
      </c>
      <c r="F61" s="8">
        <v>387.09</v>
      </c>
      <c r="G61" s="7">
        <v>0.20399999999999999</v>
      </c>
      <c r="H61" s="9">
        <v>735.26</v>
      </c>
      <c r="I61" s="11">
        <f t="shared" si="2"/>
        <v>0.16813118902303203</v>
      </c>
      <c r="J61" s="12">
        <f t="shared" si="3"/>
        <v>188.70203999999998</v>
      </c>
      <c r="K61" s="13"/>
      <c r="L61" s="13"/>
      <c r="M61" s="13"/>
    </row>
    <row r="62" spans="2:13" x14ac:dyDescent="0.25">
      <c r="B62" s="2">
        <v>43355</v>
      </c>
      <c r="C62" s="14" t="s">
        <v>55</v>
      </c>
      <c r="D62" s="3" t="s">
        <v>14</v>
      </c>
      <c r="E62" s="7">
        <v>0.1</v>
      </c>
      <c r="F62" s="8">
        <v>387.09</v>
      </c>
      <c r="G62" s="7">
        <v>0.20300000000000001</v>
      </c>
      <c r="H62" s="9">
        <v>735.26</v>
      </c>
      <c r="I62" s="11">
        <f t="shared" si="2"/>
        <v>0.16747608143627213</v>
      </c>
      <c r="J62" s="12">
        <f t="shared" si="3"/>
        <v>187.96678</v>
      </c>
      <c r="K62" s="13"/>
      <c r="L62" s="13"/>
      <c r="M62" s="13"/>
    </row>
    <row r="63" spans="2:13" x14ac:dyDescent="0.25">
      <c r="B63" s="2">
        <v>43355</v>
      </c>
      <c r="C63" s="14" t="s">
        <v>55</v>
      </c>
      <c r="D63" s="3" t="s">
        <v>15</v>
      </c>
      <c r="E63" s="7">
        <v>0.1</v>
      </c>
      <c r="F63" s="8">
        <v>387.09</v>
      </c>
      <c r="G63" s="7">
        <v>0.20200000000000001</v>
      </c>
      <c r="H63" s="9">
        <v>735.26</v>
      </c>
      <c r="I63" s="11">
        <f t="shared" si="2"/>
        <v>0.16682097384951222</v>
      </c>
      <c r="J63" s="12">
        <f t="shared" si="3"/>
        <v>187.23152000000002</v>
      </c>
      <c r="K63" s="13"/>
      <c r="L63" s="13"/>
      <c r="M63" s="13"/>
    </row>
    <row r="64" spans="2:13" x14ac:dyDescent="0.25">
      <c r="B64" s="2">
        <v>43355</v>
      </c>
      <c r="C64" s="14" t="s">
        <v>55</v>
      </c>
      <c r="D64" s="3" t="s">
        <v>17</v>
      </c>
      <c r="E64" s="7">
        <v>0.1</v>
      </c>
      <c r="F64" s="8">
        <v>387.09</v>
      </c>
      <c r="G64" s="7">
        <v>0.34499999999999997</v>
      </c>
      <c r="H64" s="9">
        <v>735.26</v>
      </c>
      <c r="I64" s="11">
        <f t="shared" si="2"/>
        <v>0.26050135875618124</v>
      </c>
      <c r="J64" s="12">
        <f t="shared" si="3"/>
        <v>292.37369999999999</v>
      </c>
      <c r="K64" s="13"/>
      <c r="L64" s="13"/>
      <c r="M64" s="13"/>
    </row>
    <row r="65" spans="2:13" x14ac:dyDescent="0.25">
      <c r="B65" s="2">
        <v>43355</v>
      </c>
      <c r="C65" s="14" t="s">
        <v>55</v>
      </c>
      <c r="D65" s="3" t="s">
        <v>18</v>
      </c>
      <c r="E65" s="7">
        <v>0.1</v>
      </c>
      <c r="F65" s="8">
        <v>387.09</v>
      </c>
      <c r="G65" s="7">
        <v>0.34499999999999997</v>
      </c>
      <c r="H65" s="9">
        <v>735.26</v>
      </c>
      <c r="I65" s="11">
        <f t="shared" si="2"/>
        <v>0.26050135875618124</v>
      </c>
      <c r="J65" s="12">
        <f t="shared" si="3"/>
        <v>292.37369999999999</v>
      </c>
      <c r="K65" s="13"/>
      <c r="L65" s="13"/>
      <c r="M65" s="13"/>
    </row>
    <row r="66" spans="2:13" x14ac:dyDescent="0.25">
      <c r="B66" s="2">
        <v>43355</v>
      </c>
      <c r="C66" s="14" t="s">
        <v>55</v>
      </c>
      <c r="D66" s="3" t="s">
        <v>19</v>
      </c>
      <c r="E66" s="7">
        <v>0.1</v>
      </c>
      <c r="F66" s="8">
        <v>387.09</v>
      </c>
      <c r="G66" s="7">
        <v>0.40799999999999997</v>
      </c>
      <c r="H66" s="9">
        <v>735.26</v>
      </c>
      <c r="I66" s="11">
        <f t="shared" si="2"/>
        <v>0.30177313672205641</v>
      </c>
      <c r="J66" s="12">
        <f t="shared" si="3"/>
        <v>338.69507999999996</v>
      </c>
      <c r="K66" s="13"/>
      <c r="L66" s="13"/>
      <c r="M66" s="13"/>
    </row>
    <row r="67" spans="2:13" x14ac:dyDescent="0.25">
      <c r="B67" s="2">
        <v>43355</v>
      </c>
      <c r="C67" s="14" t="s">
        <v>55</v>
      </c>
      <c r="D67" s="3" t="s">
        <v>51</v>
      </c>
      <c r="E67" s="7">
        <v>0.1</v>
      </c>
      <c r="F67" s="8">
        <v>387.09</v>
      </c>
      <c r="G67" s="7">
        <v>0.40699999999999997</v>
      </c>
      <c r="H67" s="9">
        <v>735.26</v>
      </c>
      <c r="I67" s="11">
        <f t="shared" si="2"/>
        <v>0.30111802913529651</v>
      </c>
      <c r="J67" s="12">
        <f t="shared" si="3"/>
        <v>337.95981999999998</v>
      </c>
      <c r="K67" s="13"/>
      <c r="L67" s="13"/>
      <c r="M67" s="13"/>
    </row>
    <row r="68" spans="2:13" x14ac:dyDescent="0.25">
      <c r="B68" s="2">
        <v>43355</v>
      </c>
      <c r="C68" s="14" t="s">
        <v>55</v>
      </c>
      <c r="D68" s="3" t="s">
        <v>20</v>
      </c>
      <c r="E68" s="7">
        <v>0.1</v>
      </c>
      <c r="F68" s="8">
        <v>387.09</v>
      </c>
      <c r="G68" s="7">
        <v>0.4</v>
      </c>
      <c r="H68" s="9">
        <v>735.26</v>
      </c>
      <c r="I68" s="11">
        <f t="shared" si="2"/>
        <v>0.29653227602797705</v>
      </c>
      <c r="J68" s="12">
        <f t="shared" si="3"/>
        <v>332.81299999999999</v>
      </c>
      <c r="K68" s="13"/>
      <c r="L68" s="13"/>
      <c r="M68" s="13"/>
    </row>
    <row r="69" spans="2:13" x14ac:dyDescent="0.25">
      <c r="B69" s="2">
        <v>43355</v>
      </c>
      <c r="C69" s="14" t="s">
        <v>55</v>
      </c>
      <c r="D69" s="3" t="s">
        <v>21</v>
      </c>
      <c r="E69" s="7">
        <v>0.1</v>
      </c>
      <c r="F69" s="8">
        <v>387.09</v>
      </c>
      <c r="G69" s="7">
        <v>0.4</v>
      </c>
      <c r="H69" s="9">
        <v>735.26</v>
      </c>
      <c r="I69" s="11">
        <f t="shared" si="2"/>
        <v>0.29653227602797705</v>
      </c>
      <c r="J69" s="12">
        <f t="shared" si="3"/>
        <v>332.81299999999999</v>
      </c>
      <c r="K69" s="13"/>
      <c r="L69" s="13"/>
      <c r="M69" s="13"/>
    </row>
    <row r="70" spans="2:13" x14ac:dyDescent="0.25">
      <c r="B70" s="2">
        <v>43355</v>
      </c>
      <c r="C70" s="14" t="s">
        <v>55</v>
      </c>
      <c r="D70" s="3" t="s">
        <v>22</v>
      </c>
      <c r="E70" s="7">
        <v>0.1</v>
      </c>
      <c r="F70" s="8">
        <v>387.09</v>
      </c>
      <c r="G70" s="7">
        <v>0.40799999999999997</v>
      </c>
      <c r="H70" s="9">
        <v>735.26</v>
      </c>
      <c r="I70" s="11">
        <f t="shared" si="2"/>
        <v>0.30177313672205641</v>
      </c>
      <c r="J70" s="12">
        <f t="shared" si="3"/>
        <v>338.69507999999996</v>
      </c>
      <c r="K70" s="13"/>
      <c r="L70" s="13"/>
      <c r="M70" s="13"/>
    </row>
    <row r="71" spans="2:13" x14ac:dyDescent="0.25">
      <c r="B71" s="2">
        <v>43355</v>
      </c>
      <c r="C71" s="14" t="s">
        <v>55</v>
      </c>
      <c r="D71" s="3" t="s">
        <v>24</v>
      </c>
      <c r="E71" s="7">
        <v>0.1</v>
      </c>
      <c r="F71" s="8">
        <v>387.09</v>
      </c>
      <c r="G71" s="7">
        <v>0.40749999999999997</v>
      </c>
      <c r="H71" s="9">
        <v>735.26</v>
      </c>
      <c r="I71" s="11">
        <f t="shared" si="2"/>
        <v>0.30144558292867646</v>
      </c>
      <c r="J71" s="12">
        <f t="shared" si="3"/>
        <v>338.32745</v>
      </c>
      <c r="K71" s="13"/>
      <c r="L71" s="13"/>
      <c r="M71" s="13"/>
    </row>
    <row r="72" spans="2:13" x14ac:dyDescent="0.25">
      <c r="B72" s="2">
        <v>43355</v>
      </c>
      <c r="C72" s="14" t="s">
        <v>55</v>
      </c>
      <c r="D72" s="3" t="s">
        <v>25</v>
      </c>
      <c r="E72" s="7">
        <v>0.1</v>
      </c>
      <c r="F72" s="8">
        <v>387.09</v>
      </c>
      <c r="G72" s="7">
        <v>0.40200000000000002</v>
      </c>
      <c r="H72" s="9">
        <v>735.26</v>
      </c>
      <c r="I72" s="11">
        <f t="shared" si="2"/>
        <v>0.29784249120149692</v>
      </c>
      <c r="J72" s="12">
        <f t="shared" si="3"/>
        <v>334.28352000000001</v>
      </c>
      <c r="K72" s="13"/>
      <c r="L72" s="13"/>
      <c r="M72" s="13"/>
    </row>
    <row r="73" spans="2:13" x14ac:dyDescent="0.25">
      <c r="B73" s="2">
        <v>43355</v>
      </c>
      <c r="C73" s="14" t="s">
        <v>55</v>
      </c>
      <c r="D73" s="3" t="s">
        <v>26</v>
      </c>
      <c r="E73" s="7">
        <v>0.1</v>
      </c>
      <c r="F73" s="8">
        <v>387.09</v>
      </c>
      <c r="G73" s="7">
        <v>0.34699999999999998</v>
      </c>
      <c r="H73" s="9">
        <v>735.26</v>
      </c>
      <c r="I73" s="11">
        <f t="shared" si="2"/>
        <v>0.26181157392970106</v>
      </c>
      <c r="J73" s="12">
        <f t="shared" si="3"/>
        <v>293.84421999999995</v>
      </c>
      <c r="K73" s="13"/>
      <c r="L73" s="13"/>
      <c r="M73" s="13"/>
    </row>
    <row r="74" spans="2:13" x14ac:dyDescent="0.25">
      <c r="B74" s="2">
        <v>43355</v>
      </c>
      <c r="C74" s="14" t="s">
        <v>55</v>
      </c>
      <c r="D74" s="3" t="s">
        <v>27</v>
      </c>
      <c r="E74" s="7">
        <v>0.1</v>
      </c>
      <c r="F74" s="8">
        <v>387.09</v>
      </c>
      <c r="G74" s="7">
        <v>0.25</v>
      </c>
      <c r="H74" s="9">
        <v>735.26</v>
      </c>
      <c r="I74" s="11">
        <f t="shared" si="2"/>
        <v>0.19826613801398851</v>
      </c>
      <c r="J74" s="12">
        <f t="shared" si="3"/>
        <v>222.524</v>
      </c>
      <c r="K74" s="13"/>
      <c r="L74" s="13"/>
      <c r="M74" s="13"/>
    </row>
    <row r="75" spans="2:13" x14ac:dyDescent="0.25">
      <c r="B75" s="2">
        <v>43355</v>
      </c>
      <c r="C75" s="14" t="s">
        <v>55</v>
      </c>
      <c r="D75" s="3" t="s">
        <v>28</v>
      </c>
      <c r="E75" s="7">
        <v>0.1</v>
      </c>
      <c r="F75" s="8">
        <v>387.09</v>
      </c>
      <c r="G75" s="7">
        <v>0.25</v>
      </c>
      <c r="H75" s="9">
        <v>735.26</v>
      </c>
      <c r="I75" s="11">
        <f t="shared" si="2"/>
        <v>0.19826613801398851</v>
      </c>
      <c r="J75" s="12">
        <f t="shared" si="3"/>
        <v>222.524</v>
      </c>
      <c r="K75" s="13"/>
      <c r="L75" s="13"/>
      <c r="M75" s="13"/>
    </row>
    <row r="76" spans="2:13" x14ac:dyDescent="0.25">
      <c r="B76" s="2">
        <v>43355</v>
      </c>
      <c r="C76" s="14" t="s">
        <v>55</v>
      </c>
      <c r="D76" s="3" t="s">
        <v>29</v>
      </c>
      <c r="E76" s="7">
        <v>0.1</v>
      </c>
      <c r="F76" s="8">
        <v>387.09</v>
      </c>
      <c r="G76" s="7">
        <v>0.25</v>
      </c>
      <c r="H76" s="9">
        <v>735.26</v>
      </c>
      <c r="I76" s="11">
        <f t="shared" si="2"/>
        <v>0.19826613801398851</v>
      </c>
      <c r="J76" s="12">
        <f t="shared" si="3"/>
        <v>222.524</v>
      </c>
      <c r="K76" s="13"/>
      <c r="L76" s="13"/>
      <c r="M76" s="13"/>
    </row>
    <row r="77" spans="2:13" x14ac:dyDescent="0.25">
      <c r="B77" s="2">
        <v>43355</v>
      </c>
      <c r="C77" s="14" t="s">
        <v>55</v>
      </c>
      <c r="D77" s="3" t="s">
        <v>30</v>
      </c>
      <c r="E77" s="7">
        <v>0.1</v>
      </c>
      <c r="F77" s="8">
        <v>387.09</v>
      </c>
      <c r="G77" s="7">
        <v>0.34499999999999997</v>
      </c>
      <c r="H77" s="9">
        <v>735.26</v>
      </c>
      <c r="I77" s="11">
        <f t="shared" si="2"/>
        <v>0.26050135875618124</v>
      </c>
      <c r="J77" s="12">
        <f t="shared" si="3"/>
        <v>292.37369999999999</v>
      </c>
      <c r="K77" s="13"/>
      <c r="L77" s="13"/>
      <c r="M77" s="13"/>
    </row>
    <row r="78" spans="2:13" x14ac:dyDescent="0.25">
      <c r="B78" s="2">
        <v>43355</v>
      </c>
      <c r="C78" s="14" t="s">
        <v>55</v>
      </c>
      <c r="D78" s="3" t="s">
        <v>31</v>
      </c>
      <c r="E78" s="7">
        <v>0.1</v>
      </c>
      <c r="F78" s="8">
        <v>387.09</v>
      </c>
      <c r="G78" s="7">
        <v>0.2</v>
      </c>
      <c r="H78" s="9">
        <v>735.26</v>
      </c>
      <c r="I78" s="11">
        <f t="shared" si="2"/>
        <v>0.16551075867599235</v>
      </c>
      <c r="J78" s="12">
        <f t="shared" si="3"/>
        <v>185.761</v>
      </c>
      <c r="K78" s="13"/>
      <c r="L78" s="13"/>
      <c r="M78" s="13"/>
    </row>
    <row r="79" spans="2:13" x14ac:dyDescent="0.25">
      <c r="B79" s="2">
        <v>43355</v>
      </c>
      <c r="C79" s="14" t="s">
        <v>55</v>
      </c>
      <c r="D79" s="3" t="s">
        <v>32</v>
      </c>
      <c r="E79" s="7">
        <v>0.1</v>
      </c>
      <c r="F79" s="8">
        <v>387.09</v>
      </c>
      <c r="G79" s="7">
        <v>0.2</v>
      </c>
      <c r="H79" s="9">
        <v>735.26</v>
      </c>
      <c r="I79" s="11">
        <f t="shared" si="2"/>
        <v>0.16551075867599235</v>
      </c>
      <c r="J79" s="12">
        <f t="shared" si="3"/>
        <v>185.761</v>
      </c>
      <c r="K79" s="13"/>
      <c r="L79" s="13"/>
      <c r="M79" s="13"/>
    </row>
    <row r="80" spans="2:13" x14ac:dyDescent="0.25">
      <c r="B80" s="2">
        <v>43355</v>
      </c>
      <c r="C80" s="14" t="s">
        <v>55</v>
      </c>
      <c r="D80" s="3" t="s">
        <v>33</v>
      </c>
      <c r="E80" s="7">
        <v>0.1</v>
      </c>
      <c r="F80" s="8">
        <v>387.09</v>
      </c>
      <c r="G80" s="7">
        <v>0.25</v>
      </c>
      <c r="H80" s="9">
        <v>735.26</v>
      </c>
      <c r="I80" s="11">
        <f t="shared" si="2"/>
        <v>0.19826613801398851</v>
      </c>
      <c r="J80" s="12">
        <f t="shared" si="3"/>
        <v>222.524</v>
      </c>
      <c r="K80" s="13"/>
      <c r="L80" s="13"/>
      <c r="M80" s="13"/>
    </row>
    <row r="81" spans="2:13" x14ac:dyDescent="0.25">
      <c r="B81" s="2">
        <v>43355</v>
      </c>
      <c r="C81" s="14" t="s">
        <v>55</v>
      </c>
      <c r="D81" s="3" t="s">
        <v>34</v>
      </c>
      <c r="E81" s="7">
        <v>0.1</v>
      </c>
      <c r="F81" s="8">
        <v>387.09</v>
      </c>
      <c r="G81" s="7">
        <v>0.25</v>
      </c>
      <c r="H81" s="9">
        <v>735.26</v>
      </c>
      <c r="I81" s="11">
        <f t="shared" si="2"/>
        <v>0.19826613801398851</v>
      </c>
      <c r="J81" s="12">
        <f t="shared" si="3"/>
        <v>222.524</v>
      </c>
      <c r="K81" s="13"/>
      <c r="L81" s="13"/>
      <c r="M81" s="13"/>
    </row>
    <row r="82" spans="2:13" x14ac:dyDescent="0.25">
      <c r="B82" s="2">
        <v>43355</v>
      </c>
      <c r="C82" s="14" t="s">
        <v>55</v>
      </c>
      <c r="D82" s="3" t="s">
        <v>35</v>
      </c>
      <c r="E82" s="7">
        <v>0.1</v>
      </c>
      <c r="F82" s="8">
        <v>387.09</v>
      </c>
      <c r="G82" s="7">
        <v>0.4</v>
      </c>
      <c r="H82" s="9">
        <v>735.26</v>
      </c>
      <c r="I82" s="11">
        <f t="shared" si="2"/>
        <v>0.29653227602797705</v>
      </c>
      <c r="J82" s="12">
        <f t="shared" si="3"/>
        <v>332.81299999999999</v>
      </c>
      <c r="K82" s="13"/>
      <c r="L82" s="13"/>
      <c r="M82" s="13"/>
    </row>
    <row r="83" spans="2:13" x14ac:dyDescent="0.25">
      <c r="B83" s="2">
        <v>43381</v>
      </c>
      <c r="C83" s="14" t="s">
        <v>50</v>
      </c>
      <c r="D83" s="3" t="s">
        <v>4</v>
      </c>
      <c r="E83" s="7">
        <v>0.1401</v>
      </c>
      <c r="F83" s="8">
        <v>387.09</v>
      </c>
      <c r="G83" s="18">
        <v>0.51480000000000004</v>
      </c>
      <c r="H83" s="19">
        <v>735.26</v>
      </c>
      <c r="I83" s="18">
        <f t="shared" si="2"/>
        <v>0.38556881275894339</v>
      </c>
      <c r="J83" s="20">
        <f t="shared" si="3"/>
        <v>432.74315700000005</v>
      </c>
      <c r="K83" s="13"/>
      <c r="L83" s="13"/>
      <c r="M83" s="13"/>
    </row>
    <row r="84" spans="2:13" x14ac:dyDescent="0.25">
      <c r="B84" s="2">
        <v>43381</v>
      </c>
      <c r="C84" s="14" t="s">
        <v>50</v>
      </c>
      <c r="D84" s="3" t="s">
        <v>6</v>
      </c>
      <c r="E84" s="18">
        <v>0.1401</v>
      </c>
      <c r="F84" s="20">
        <v>387.09</v>
      </c>
      <c r="G84" s="18">
        <v>0.51480000000000004</v>
      </c>
      <c r="H84" s="19">
        <v>735.26</v>
      </c>
      <c r="I84" s="18">
        <f t="shared" si="2"/>
        <v>0.38556881275894339</v>
      </c>
      <c r="J84" s="20">
        <f t="shared" si="3"/>
        <v>432.74315700000005</v>
      </c>
      <c r="K84" s="13"/>
      <c r="L84" s="13"/>
      <c r="M84" s="13"/>
    </row>
    <row r="85" spans="2:13" x14ac:dyDescent="0.25">
      <c r="B85" s="2">
        <v>43381</v>
      </c>
      <c r="C85" s="14" t="s">
        <v>50</v>
      </c>
      <c r="D85" s="3" t="s">
        <v>9</v>
      </c>
      <c r="E85" s="18">
        <v>0.1401</v>
      </c>
      <c r="F85" s="20">
        <v>387.09</v>
      </c>
      <c r="G85" s="18">
        <v>0.51480000000000004</v>
      </c>
      <c r="H85" s="19">
        <v>735.26</v>
      </c>
      <c r="I85" s="18">
        <f t="shared" si="2"/>
        <v>0.38556881275894339</v>
      </c>
      <c r="J85" s="20">
        <f t="shared" si="3"/>
        <v>432.74315700000005</v>
      </c>
      <c r="K85" s="13"/>
      <c r="L85" s="13"/>
      <c r="M85" s="13"/>
    </row>
    <row r="86" spans="2:13" x14ac:dyDescent="0.25">
      <c r="B86" s="2">
        <v>43381</v>
      </c>
      <c r="C86" s="14" t="s">
        <v>50</v>
      </c>
      <c r="D86" s="3" t="s">
        <v>12</v>
      </c>
      <c r="E86" s="18">
        <v>0.1401</v>
      </c>
      <c r="F86" s="20">
        <v>387.09</v>
      </c>
      <c r="G86" s="18">
        <v>0.51480000000000004</v>
      </c>
      <c r="H86" s="19">
        <v>735.26</v>
      </c>
      <c r="I86" s="18">
        <f t="shared" si="2"/>
        <v>0.38556881275894339</v>
      </c>
      <c r="J86" s="20">
        <f t="shared" si="3"/>
        <v>432.74315700000005</v>
      </c>
      <c r="K86" s="13"/>
      <c r="L86" s="13"/>
      <c r="M86" s="13"/>
    </row>
    <row r="87" spans="2:13" x14ac:dyDescent="0.25">
      <c r="B87" s="2">
        <v>43381</v>
      </c>
      <c r="C87" s="14" t="s">
        <v>50</v>
      </c>
      <c r="D87" s="3" t="s">
        <v>19</v>
      </c>
      <c r="E87" s="18">
        <v>0.12</v>
      </c>
      <c r="F87" s="20">
        <v>387.09</v>
      </c>
      <c r="G87" s="18">
        <v>0.39779999999999999</v>
      </c>
      <c r="H87" s="19">
        <v>735.26</v>
      </c>
      <c r="I87" s="18">
        <f t="shared" si="2"/>
        <v>0.30198888760190673</v>
      </c>
      <c r="J87" s="20">
        <f t="shared" si="3"/>
        <v>338.937228</v>
      </c>
      <c r="K87" s="13"/>
      <c r="L87" s="13"/>
      <c r="M87" s="13"/>
    </row>
    <row r="88" spans="2:13" x14ac:dyDescent="0.25">
      <c r="B88" s="2">
        <v>43381</v>
      </c>
      <c r="C88" s="14" t="s">
        <v>50</v>
      </c>
      <c r="D88" s="3" t="s">
        <v>51</v>
      </c>
      <c r="E88" s="18">
        <v>0.12</v>
      </c>
      <c r="F88" s="20">
        <v>387.09</v>
      </c>
      <c r="G88" s="18">
        <v>0.39779999999999999</v>
      </c>
      <c r="H88" s="19">
        <v>735.26</v>
      </c>
      <c r="I88" s="18">
        <v>0.30198888760190673</v>
      </c>
      <c r="J88" s="20">
        <v>338.937228</v>
      </c>
      <c r="K88" s="13"/>
      <c r="L88" s="13"/>
      <c r="M88" s="13"/>
    </row>
    <row r="89" spans="2:13" x14ac:dyDescent="0.25">
      <c r="B89" s="2">
        <v>43381</v>
      </c>
      <c r="C89" s="14" t="s">
        <v>50</v>
      </c>
      <c r="D89" s="3" t="s">
        <v>22</v>
      </c>
      <c r="E89" s="18">
        <v>0.12</v>
      </c>
      <c r="F89" s="20">
        <v>387.09</v>
      </c>
      <c r="G89" s="18">
        <v>0.39779999999999999</v>
      </c>
      <c r="H89" s="19">
        <v>735.26</v>
      </c>
      <c r="I89" s="18">
        <v>0.30198888760190673</v>
      </c>
      <c r="J89" s="20">
        <v>338.937228</v>
      </c>
      <c r="K89" s="13"/>
      <c r="L89" s="13"/>
      <c r="M89" s="13"/>
    </row>
    <row r="90" spans="2:13" x14ac:dyDescent="0.25">
      <c r="B90" s="2">
        <v>43381</v>
      </c>
      <c r="C90" s="14" t="s">
        <v>50</v>
      </c>
      <c r="D90" s="3" t="s">
        <v>23</v>
      </c>
      <c r="E90" s="18">
        <v>0.12</v>
      </c>
      <c r="F90" s="20">
        <v>387.09</v>
      </c>
      <c r="G90" s="18">
        <v>0.39779999999999999</v>
      </c>
      <c r="H90" s="19">
        <v>735.26</v>
      </c>
      <c r="I90" s="18">
        <v>0.30198888760190673</v>
      </c>
      <c r="J90" s="20">
        <v>338.937228</v>
      </c>
      <c r="K90" s="13"/>
      <c r="L90" s="13"/>
      <c r="M90" s="13"/>
    </row>
    <row r="91" spans="2:13" x14ac:dyDescent="0.25">
      <c r="B91" s="2">
        <v>43381</v>
      </c>
      <c r="C91" s="14" t="s">
        <v>50</v>
      </c>
      <c r="D91" s="3" t="s">
        <v>24</v>
      </c>
      <c r="E91" s="18">
        <v>0.12</v>
      </c>
      <c r="F91" s="20">
        <v>387.09</v>
      </c>
      <c r="G91" s="18">
        <v>0.39779999999999999</v>
      </c>
      <c r="H91" s="19">
        <v>735.26</v>
      </c>
      <c r="I91" s="18">
        <v>0.30198888760190673</v>
      </c>
      <c r="J91" s="20">
        <v>338.937228</v>
      </c>
      <c r="K91" s="13"/>
      <c r="L91" s="13"/>
      <c r="M91" s="13"/>
    </row>
    <row r="92" spans="2:13" x14ac:dyDescent="0.25">
      <c r="B92" s="2">
        <v>43381</v>
      </c>
      <c r="C92" s="14" t="s">
        <v>3</v>
      </c>
      <c r="D92" s="3" t="s">
        <v>4</v>
      </c>
      <c r="E92" s="18">
        <v>2E-3</v>
      </c>
      <c r="F92" s="20">
        <v>387.09</v>
      </c>
      <c r="G92" s="18">
        <v>0.58520000000000005</v>
      </c>
      <c r="H92" s="19">
        <v>735.26</v>
      </c>
      <c r="I92" s="18">
        <v>0.38405874459838735</v>
      </c>
      <c r="J92" s="20">
        <v>431.04833200000002</v>
      </c>
      <c r="K92" s="13"/>
      <c r="L92" s="13"/>
      <c r="M92" s="13"/>
    </row>
    <row r="93" spans="2:13" x14ac:dyDescent="0.25">
      <c r="B93" s="2">
        <v>43381</v>
      </c>
      <c r="C93" s="14" t="s">
        <v>3</v>
      </c>
      <c r="D93" s="3" t="s">
        <v>5</v>
      </c>
      <c r="E93" s="18">
        <v>2E-3</v>
      </c>
      <c r="F93" s="20">
        <v>387.09</v>
      </c>
      <c r="G93" s="18">
        <v>0.45600000000000002</v>
      </c>
      <c r="H93" s="19">
        <v>735.26</v>
      </c>
      <c r="I93" s="18">
        <v>0.29941884438900523</v>
      </c>
      <c r="J93" s="20">
        <v>336.05274000000003</v>
      </c>
      <c r="K93" s="13"/>
      <c r="L93" s="13"/>
      <c r="M93" s="13"/>
    </row>
    <row r="94" spans="2:13" x14ac:dyDescent="0.25">
      <c r="B94" s="2">
        <v>43381</v>
      </c>
      <c r="C94" s="14" t="s">
        <v>3</v>
      </c>
      <c r="D94" s="3" t="s">
        <v>7</v>
      </c>
      <c r="E94" s="18">
        <v>2E-3</v>
      </c>
      <c r="F94" s="20">
        <v>387.09</v>
      </c>
      <c r="G94" s="18">
        <v>0.45500000000000002</v>
      </c>
      <c r="H94" s="19">
        <v>735.26</v>
      </c>
      <c r="I94" s="18">
        <v>0.29876373680224533</v>
      </c>
      <c r="J94" s="20">
        <v>335.31747999999999</v>
      </c>
      <c r="K94" s="13"/>
      <c r="L94" s="13"/>
      <c r="M94" s="13"/>
    </row>
    <row r="95" spans="2:13" x14ac:dyDescent="0.25">
      <c r="B95" s="2">
        <v>43381</v>
      </c>
      <c r="C95" s="14" t="s">
        <v>3</v>
      </c>
      <c r="D95" s="3" t="s">
        <v>8</v>
      </c>
      <c r="E95" s="18">
        <v>2E-3</v>
      </c>
      <c r="F95" s="20">
        <v>387.09</v>
      </c>
      <c r="G95" s="18">
        <v>0.45500000000000002</v>
      </c>
      <c r="H95" s="19">
        <v>735.26</v>
      </c>
      <c r="I95" s="18">
        <v>0.29876373680224533</v>
      </c>
      <c r="J95" s="20">
        <v>335.31747999999999</v>
      </c>
      <c r="K95" s="13"/>
      <c r="L95" s="13"/>
      <c r="M95" s="13"/>
    </row>
    <row r="96" spans="2:13" x14ac:dyDescent="0.25">
      <c r="B96" s="2">
        <v>43381</v>
      </c>
      <c r="C96" s="14" t="s">
        <v>3</v>
      </c>
      <c r="D96" s="3" t="s">
        <v>9</v>
      </c>
      <c r="E96" s="18">
        <v>2E-3</v>
      </c>
      <c r="F96" s="20">
        <v>387.09</v>
      </c>
      <c r="G96" s="18">
        <v>0.58250000000000002</v>
      </c>
      <c r="H96" s="19">
        <v>735.26</v>
      </c>
      <c r="I96" s="18">
        <v>0.38228995411413558</v>
      </c>
      <c r="J96" s="20">
        <v>429.06313</v>
      </c>
      <c r="K96" s="13"/>
      <c r="L96" s="13"/>
      <c r="M96" s="13"/>
    </row>
    <row r="97" spans="2:13" x14ac:dyDescent="0.25">
      <c r="B97" s="2">
        <v>43381</v>
      </c>
      <c r="C97" s="14" t="s">
        <v>3</v>
      </c>
      <c r="D97" s="3" t="s">
        <v>10</v>
      </c>
      <c r="E97" s="18">
        <v>2E-3</v>
      </c>
      <c r="F97" s="20">
        <v>387.09</v>
      </c>
      <c r="G97" s="18">
        <v>0.45400000000000001</v>
      </c>
      <c r="H97" s="19">
        <v>735.26</v>
      </c>
      <c r="I97" s="18">
        <v>0.29810862921548542</v>
      </c>
      <c r="J97" s="20">
        <v>334.58222000000001</v>
      </c>
      <c r="K97" s="13"/>
      <c r="L97" s="13"/>
      <c r="M97" s="13"/>
    </row>
    <row r="98" spans="2:13" x14ac:dyDescent="0.25">
      <c r="B98" s="2">
        <v>43381</v>
      </c>
      <c r="C98" s="14" t="s">
        <v>3</v>
      </c>
      <c r="D98" s="3" t="s">
        <v>11</v>
      </c>
      <c r="E98" s="18">
        <v>2E-3</v>
      </c>
      <c r="F98" s="20">
        <v>387.09</v>
      </c>
      <c r="G98" s="18">
        <v>0.45250000000000001</v>
      </c>
      <c r="H98" s="19">
        <v>735.26</v>
      </c>
      <c r="I98" s="18">
        <v>0.29712596783534551</v>
      </c>
      <c r="J98" s="20">
        <v>333.47933</v>
      </c>
      <c r="K98" s="13"/>
      <c r="L98" s="13"/>
      <c r="M98" s="13"/>
    </row>
    <row r="99" spans="2:13" x14ac:dyDescent="0.25">
      <c r="B99" s="2">
        <v>43381</v>
      </c>
      <c r="C99" s="14" t="s">
        <v>3</v>
      </c>
      <c r="D99" s="3" t="s">
        <v>13</v>
      </c>
      <c r="E99" s="18">
        <v>2E-3</v>
      </c>
      <c r="F99" s="20">
        <v>387.09</v>
      </c>
      <c r="G99" s="18">
        <v>0.25900000000000001</v>
      </c>
      <c r="H99" s="19">
        <v>735.26</v>
      </c>
      <c r="I99" s="18">
        <v>0.17036264979730034</v>
      </c>
      <c r="J99" s="20">
        <v>191.20652000000001</v>
      </c>
      <c r="K99" s="13"/>
      <c r="L99" s="13"/>
      <c r="M99" s="13"/>
    </row>
    <row r="100" spans="2:13" x14ac:dyDescent="0.25">
      <c r="B100" s="2">
        <v>43381</v>
      </c>
      <c r="C100" s="14" t="s">
        <v>3</v>
      </c>
      <c r="D100" s="3" t="s">
        <v>14</v>
      </c>
      <c r="E100" s="18">
        <v>2E-3</v>
      </c>
      <c r="F100" s="20">
        <v>387.09</v>
      </c>
      <c r="G100" s="18">
        <v>0.255</v>
      </c>
      <c r="H100" s="19">
        <v>735.26</v>
      </c>
      <c r="I100" s="18">
        <v>0.16774221945026063</v>
      </c>
      <c r="J100" s="20">
        <v>188.26548</v>
      </c>
      <c r="K100" s="13"/>
      <c r="L100" s="13"/>
      <c r="M100" s="13"/>
    </row>
    <row r="101" spans="2:13" x14ac:dyDescent="0.25">
      <c r="B101" s="2">
        <v>43381</v>
      </c>
      <c r="C101" s="14" t="s">
        <v>3</v>
      </c>
      <c r="D101" s="3" t="s">
        <v>16</v>
      </c>
      <c r="E101" s="18">
        <v>2E-3</v>
      </c>
      <c r="F101" s="20">
        <v>387.09</v>
      </c>
      <c r="G101" s="18">
        <v>0.253</v>
      </c>
      <c r="H101" s="19">
        <v>735.26</v>
      </c>
      <c r="I101" s="18">
        <v>0.16643200427674079</v>
      </c>
      <c r="J101" s="20">
        <v>186.79496</v>
      </c>
      <c r="K101" s="13"/>
      <c r="L101" s="13"/>
      <c r="M101" s="13"/>
    </row>
    <row r="102" spans="2:13" x14ac:dyDescent="0.25">
      <c r="B102" s="2">
        <v>43381</v>
      </c>
      <c r="C102" s="14" t="s">
        <v>3</v>
      </c>
      <c r="D102" s="3" t="s">
        <v>17</v>
      </c>
      <c r="E102" s="18">
        <v>2E-3</v>
      </c>
      <c r="F102" s="20">
        <v>387.09</v>
      </c>
      <c r="G102" s="18">
        <v>0.39879999999999999</v>
      </c>
      <c r="H102" s="19">
        <v>735.26</v>
      </c>
      <c r="I102" s="18">
        <v>0.26194669042633761</v>
      </c>
      <c r="J102" s="20">
        <v>293.99586799999997</v>
      </c>
      <c r="K102" s="13"/>
      <c r="L102" s="13"/>
      <c r="M102" s="13"/>
    </row>
    <row r="103" spans="2:13" x14ac:dyDescent="0.25">
      <c r="B103" s="2">
        <v>43381</v>
      </c>
      <c r="C103" s="14" t="s">
        <v>3</v>
      </c>
      <c r="D103" s="3" t="s">
        <v>18</v>
      </c>
      <c r="E103" s="18">
        <v>2E-3</v>
      </c>
      <c r="F103" s="20">
        <v>387.09</v>
      </c>
      <c r="G103" s="18">
        <v>0.39750000000000002</v>
      </c>
      <c r="H103" s="19">
        <v>735.26</v>
      </c>
      <c r="I103" s="18">
        <v>0.2610950505635497</v>
      </c>
      <c r="J103" s="20">
        <v>293.04003</v>
      </c>
      <c r="K103" s="13"/>
      <c r="L103" s="13"/>
      <c r="M103" s="13"/>
    </row>
    <row r="104" spans="2:13" x14ac:dyDescent="0.25">
      <c r="B104" s="2">
        <v>43381</v>
      </c>
      <c r="C104" s="14" t="s">
        <v>3</v>
      </c>
      <c r="D104" s="3" t="s">
        <v>19</v>
      </c>
      <c r="E104" s="18">
        <v>2E-3</v>
      </c>
      <c r="F104" s="20">
        <v>387.09</v>
      </c>
      <c r="G104" s="18">
        <v>0.46100000000000002</v>
      </c>
      <c r="H104" s="19">
        <v>735.26</v>
      </c>
      <c r="I104" s="18">
        <v>0.30269438232280488</v>
      </c>
      <c r="J104" s="20">
        <v>339.72904</v>
      </c>
      <c r="K104" s="13"/>
      <c r="L104" s="13"/>
      <c r="M104" s="13"/>
    </row>
    <row r="105" spans="2:13" x14ac:dyDescent="0.25">
      <c r="B105" s="2">
        <v>43381</v>
      </c>
      <c r="C105" s="14" t="s">
        <v>3</v>
      </c>
      <c r="D105" s="3" t="s">
        <v>20</v>
      </c>
      <c r="E105" s="18">
        <v>2E-3</v>
      </c>
      <c r="F105" s="20">
        <v>387.09</v>
      </c>
      <c r="G105" s="18">
        <v>0.45400000000000001</v>
      </c>
      <c r="H105" s="19">
        <v>735.26</v>
      </c>
      <c r="I105" s="18">
        <v>0.29810862921548542</v>
      </c>
      <c r="J105" s="20">
        <v>334.58222000000001</v>
      </c>
      <c r="K105" s="13"/>
      <c r="L105" s="13"/>
      <c r="M105" s="13"/>
    </row>
    <row r="106" spans="2:13" x14ac:dyDescent="0.25">
      <c r="B106" s="2">
        <v>43381</v>
      </c>
      <c r="C106" s="14" t="s">
        <v>3</v>
      </c>
      <c r="D106" s="3" t="s">
        <v>21</v>
      </c>
      <c r="E106" s="18">
        <v>2E-3</v>
      </c>
      <c r="F106" s="20">
        <v>387.09</v>
      </c>
      <c r="G106" s="18">
        <v>0.45300000000000001</v>
      </c>
      <c r="H106" s="19">
        <v>735.26</v>
      </c>
      <c r="I106" s="18">
        <v>0.29745352162872551</v>
      </c>
      <c r="J106" s="20">
        <v>333.84696000000002</v>
      </c>
      <c r="K106" s="13"/>
      <c r="L106" s="13"/>
      <c r="M106" s="13"/>
    </row>
    <row r="107" spans="2:13" x14ac:dyDescent="0.25">
      <c r="B107" s="2">
        <v>43381</v>
      </c>
      <c r="C107" s="14" t="s">
        <v>3</v>
      </c>
      <c r="D107" s="3" t="s">
        <v>22</v>
      </c>
      <c r="E107" s="18">
        <v>2E-3</v>
      </c>
      <c r="F107" s="20">
        <v>387.09</v>
      </c>
      <c r="G107" s="18">
        <v>0.46200000000000002</v>
      </c>
      <c r="H107" s="19">
        <v>735.26</v>
      </c>
      <c r="I107" s="18">
        <v>0.30334948990956478</v>
      </c>
      <c r="J107" s="20">
        <v>340.46430000000004</v>
      </c>
      <c r="K107" s="13"/>
      <c r="L107" s="13"/>
      <c r="M107" s="13"/>
    </row>
    <row r="108" spans="2:13" x14ac:dyDescent="0.25">
      <c r="B108" s="2">
        <v>43381</v>
      </c>
      <c r="C108" s="14" t="s">
        <v>3</v>
      </c>
      <c r="D108" s="3" t="s">
        <v>25</v>
      </c>
      <c r="E108" s="18">
        <v>2E-3</v>
      </c>
      <c r="F108" s="20">
        <v>387.09</v>
      </c>
      <c r="G108" s="18">
        <v>0.45400000000000001</v>
      </c>
      <c r="H108" s="19">
        <v>735.26</v>
      </c>
      <c r="I108" s="18">
        <v>0.29810862921548542</v>
      </c>
      <c r="J108" s="20">
        <v>334.58222000000001</v>
      </c>
      <c r="K108" s="13"/>
      <c r="L108" s="13"/>
      <c r="M108" s="13"/>
    </row>
    <row r="109" spans="2:13" x14ac:dyDescent="0.25">
      <c r="B109" s="2">
        <v>43381</v>
      </c>
      <c r="C109" s="14" t="s">
        <v>3</v>
      </c>
      <c r="D109" s="3" t="s">
        <v>26</v>
      </c>
      <c r="E109" s="18">
        <v>2E-3</v>
      </c>
      <c r="F109" s="20">
        <v>387.09</v>
      </c>
      <c r="G109" s="18">
        <v>0.3997</v>
      </c>
      <c r="H109" s="19">
        <v>735.26</v>
      </c>
      <c r="I109" s="18">
        <v>0.26253628725442152</v>
      </c>
      <c r="J109" s="20">
        <v>294.657602</v>
      </c>
      <c r="K109" s="13"/>
      <c r="L109" s="13"/>
      <c r="M109" s="13"/>
    </row>
    <row r="110" spans="2:13" x14ac:dyDescent="0.25">
      <c r="B110" s="2">
        <v>43381</v>
      </c>
      <c r="C110" s="14" t="s">
        <v>3</v>
      </c>
      <c r="D110" s="3" t="s">
        <v>27</v>
      </c>
      <c r="E110" s="18">
        <v>2E-3</v>
      </c>
      <c r="F110" s="20">
        <v>387.09</v>
      </c>
      <c r="G110" s="18">
        <v>0.30249999999999999</v>
      </c>
      <c r="H110" s="19">
        <v>735.26</v>
      </c>
      <c r="I110" s="18">
        <v>0.19885982982135697</v>
      </c>
      <c r="J110" s="20">
        <v>223.19032999999999</v>
      </c>
      <c r="K110" s="13"/>
      <c r="L110" s="13"/>
      <c r="M110" s="13"/>
    </row>
    <row r="111" spans="2:13" x14ac:dyDescent="0.25">
      <c r="B111" s="2">
        <v>43381</v>
      </c>
      <c r="C111" s="14" t="s">
        <v>3</v>
      </c>
      <c r="D111" s="3" t="s">
        <v>28</v>
      </c>
      <c r="E111" s="18">
        <v>2E-3</v>
      </c>
      <c r="F111" s="20">
        <v>387.09</v>
      </c>
      <c r="G111" s="18">
        <v>0.30399999999999999</v>
      </c>
      <c r="H111" s="19">
        <v>735.26</v>
      </c>
      <c r="I111" s="18">
        <v>0.19984249120149686</v>
      </c>
      <c r="J111" s="20">
        <v>224.29321999999999</v>
      </c>
      <c r="K111" s="13"/>
      <c r="L111" s="13"/>
      <c r="M111" s="13"/>
    </row>
    <row r="112" spans="2:13" x14ac:dyDescent="0.25">
      <c r="B112" s="2">
        <v>43381</v>
      </c>
      <c r="C112" s="14" t="s">
        <v>3</v>
      </c>
      <c r="D112" s="3" t="s">
        <v>29</v>
      </c>
      <c r="E112" s="18">
        <v>2E-3</v>
      </c>
      <c r="F112" s="20">
        <v>387.09</v>
      </c>
      <c r="G112" s="18">
        <v>0.30299999999999999</v>
      </c>
      <c r="H112" s="19">
        <v>735.26</v>
      </c>
      <c r="I112" s="18">
        <v>0.19918738361473692</v>
      </c>
      <c r="J112" s="20">
        <v>223.55795999999998</v>
      </c>
      <c r="K112" s="13"/>
      <c r="L112" s="13"/>
      <c r="M112" s="13"/>
    </row>
    <row r="113" spans="2:13" x14ac:dyDescent="0.25">
      <c r="B113" s="2">
        <v>43381</v>
      </c>
      <c r="C113" s="14" t="s">
        <v>3</v>
      </c>
      <c r="D113" s="3" t="s">
        <v>30</v>
      </c>
      <c r="E113" s="18">
        <v>2E-3</v>
      </c>
      <c r="F113" s="20">
        <v>387.09</v>
      </c>
      <c r="G113" s="18">
        <v>0.39750000000000002</v>
      </c>
      <c r="H113" s="19">
        <v>735.26</v>
      </c>
      <c r="I113" s="18">
        <v>0.2610950505635497</v>
      </c>
      <c r="J113" s="20">
        <v>293.04003</v>
      </c>
      <c r="K113" s="13"/>
      <c r="L113" s="13"/>
      <c r="M113" s="13"/>
    </row>
    <row r="114" spans="2:13" x14ac:dyDescent="0.25">
      <c r="B114" s="2">
        <v>43381</v>
      </c>
      <c r="C114" s="14" t="s">
        <v>3</v>
      </c>
      <c r="D114" s="3" t="s">
        <v>31</v>
      </c>
      <c r="E114" s="18">
        <v>2E-3</v>
      </c>
      <c r="F114" s="20">
        <v>387.09</v>
      </c>
      <c r="G114" s="18">
        <v>0.252</v>
      </c>
      <c r="H114" s="19">
        <v>735.26</v>
      </c>
      <c r="I114" s="18">
        <v>0.16577689668998086</v>
      </c>
      <c r="J114" s="20">
        <v>186.05969999999999</v>
      </c>
      <c r="K114" s="13"/>
      <c r="L114" s="13"/>
      <c r="M114" s="13"/>
    </row>
    <row r="115" spans="2:13" x14ac:dyDescent="0.25">
      <c r="B115" s="2">
        <v>43381</v>
      </c>
      <c r="C115" s="14" t="s">
        <v>3</v>
      </c>
      <c r="D115" s="3" t="s">
        <v>32</v>
      </c>
      <c r="E115" s="18">
        <v>2E-3</v>
      </c>
      <c r="F115" s="20">
        <v>387.09</v>
      </c>
      <c r="G115" s="18">
        <v>0.255</v>
      </c>
      <c r="H115" s="19">
        <v>735.26</v>
      </c>
      <c r="I115" s="18">
        <v>0.16774221945026063</v>
      </c>
      <c r="J115" s="20">
        <v>188.26548</v>
      </c>
      <c r="K115" s="13"/>
      <c r="L115" s="13"/>
      <c r="M115" s="13"/>
    </row>
    <row r="116" spans="2:13" x14ac:dyDescent="0.25">
      <c r="B116" s="2">
        <v>43381</v>
      </c>
      <c r="C116" s="14" t="s">
        <v>3</v>
      </c>
      <c r="D116" s="3" t="s">
        <v>33</v>
      </c>
      <c r="E116" s="18">
        <v>2E-3</v>
      </c>
      <c r="F116" s="20">
        <v>387.09</v>
      </c>
      <c r="G116" s="18">
        <v>0.30499999999999999</v>
      </c>
      <c r="H116" s="19">
        <v>735.26</v>
      </c>
      <c r="I116" s="18">
        <v>0.20049759878825679</v>
      </c>
      <c r="J116" s="20">
        <v>225.02848</v>
      </c>
      <c r="K116" s="13"/>
      <c r="L116" s="13"/>
      <c r="M116" s="13"/>
    </row>
    <row r="117" spans="2:13" x14ac:dyDescent="0.25">
      <c r="B117" s="2">
        <v>43381</v>
      </c>
      <c r="C117" s="14" t="s">
        <v>3</v>
      </c>
      <c r="D117" s="3" t="s">
        <v>34</v>
      </c>
      <c r="E117" s="18">
        <v>2E-3</v>
      </c>
      <c r="F117" s="20">
        <v>387.09</v>
      </c>
      <c r="G117" s="18">
        <v>0.30199999999999999</v>
      </c>
      <c r="H117" s="19">
        <v>735.26</v>
      </c>
      <c r="I117" s="18">
        <v>0.19853227602797702</v>
      </c>
      <c r="J117" s="20">
        <v>222.8227</v>
      </c>
      <c r="K117" s="13"/>
      <c r="L117" s="13"/>
      <c r="M117" s="13"/>
    </row>
    <row r="118" spans="2:13" x14ac:dyDescent="0.25">
      <c r="B118" s="2">
        <v>43381</v>
      </c>
      <c r="C118" s="14" t="s">
        <v>3</v>
      </c>
      <c r="D118" s="3" t="s">
        <v>35</v>
      </c>
      <c r="E118" s="18">
        <v>2E-3</v>
      </c>
      <c r="F118" s="20">
        <v>387.09</v>
      </c>
      <c r="G118" s="18">
        <v>0.45400000000000001</v>
      </c>
      <c r="H118" s="19">
        <v>735.26</v>
      </c>
      <c r="I118" s="18">
        <v>0.29810862921548542</v>
      </c>
      <c r="J118" s="20">
        <v>334.58222000000001</v>
      </c>
      <c r="K118" s="13"/>
      <c r="L118" s="13"/>
      <c r="M118" s="13"/>
    </row>
    <row r="119" spans="2:13" x14ac:dyDescent="0.25">
      <c r="B119" s="2">
        <v>43412</v>
      </c>
      <c r="C119" s="14" t="s">
        <v>50</v>
      </c>
      <c r="D119" s="3" t="s">
        <v>4</v>
      </c>
      <c r="E119" s="18">
        <v>0.14499999999999999</v>
      </c>
      <c r="F119" s="20">
        <v>387.09</v>
      </c>
      <c r="G119" s="18">
        <v>0.51480000000000004</v>
      </c>
      <c r="H119" s="19">
        <v>735.26</v>
      </c>
      <c r="I119" s="18">
        <v>0.38725878558381971</v>
      </c>
      <c r="J119" s="20">
        <v>434.63989800000002</v>
      </c>
      <c r="K119" s="13"/>
      <c r="L119" s="13"/>
      <c r="M119" s="13"/>
    </row>
    <row r="120" spans="2:13" x14ac:dyDescent="0.25">
      <c r="B120" s="2">
        <v>43412</v>
      </c>
      <c r="C120" s="14" t="s">
        <v>50</v>
      </c>
      <c r="D120" s="3" t="s">
        <v>6</v>
      </c>
      <c r="E120" s="18">
        <v>0.14499999999999999</v>
      </c>
      <c r="F120" s="20">
        <v>387.09</v>
      </c>
      <c r="G120" s="18">
        <v>0.51480000000000004</v>
      </c>
      <c r="H120" s="19">
        <v>735.26</v>
      </c>
      <c r="I120" s="18">
        <v>0.38725878558381971</v>
      </c>
      <c r="J120" s="20">
        <v>434.63989800000002</v>
      </c>
      <c r="K120" s="13"/>
      <c r="L120" s="13"/>
      <c r="M120" s="13"/>
    </row>
    <row r="121" spans="2:13" x14ac:dyDescent="0.25">
      <c r="B121" s="2">
        <v>43412</v>
      </c>
      <c r="C121" s="14" t="s">
        <v>50</v>
      </c>
      <c r="D121" s="3" t="s">
        <v>9</v>
      </c>
      <c r="E121" s="18">
        <v>0.14499999999999999</v>
      </c>
      <c r="F121" s="20">
        <v>387.09</v>
      </c>
      <c r="G121" s="18">
        <v>0.51480000000000004</v>
      </c>
      <c r="H121" s="19">
        <v>735.26</v>
      </c>
      <c r="I121" s="18">
        <v>0.38725878558381971</v>
      </c>
      <c r="J121" s="20">
        <v>434.63989800000002</v>
      </c>
      <c r="K121" s="13"/>
      <c r="L121" s="13"/>
      <c r="M121" s="13"/>
    </row>
    <row r="122" spans="2:13" x14ac:dyDescent="0.25">
      <c r="B122" s="2">
        <v>43412</v>
      </c>
      <c r="C122" s="14" t="s">
        <v>50</v>
      </c>
      <c r="D122" s="3" t="s">
        <v>12</v>
      </c>
      <c r="E122" s="18">
        <v>0.14499999999999999</v>
      </c>
      <c r="F122" s="20">
        <v>387.09</v>
      </c>
      <c r="G122" s="18">
        <v>0.51480000000000004</v>
      </c>
      <c r="H122" s="19">
        <v>735.26</v>
      </c>
      <c r="I122" s="18">
        <v>0.38725878558381971</v>
      </c>
      <c r="J122" s="20">
        <v>434.63989800000002</v>
      </c>
      <c r="K122" s="13"/>
      <c r="L122" s="13"/>
      <c r="M122" s="13"/>
    </row>
    <row r="123" spans="2:13" x14ac:dyDescent="0.25">
      <c r="B123" s="2">
        <v>43412</v>
      </c>
      <c r="C123" s="14" t="s">
        <v>50</v>
      </c>
      <c r="D123" s="3" t="s">
        <v>19</v>
      </c>
      <c r="E123" s="18">
        <v>0.12</v>
      </c>
      <c r="F123" s="20">
        <v>387.09</v>
      </c>
      <c r="G123" s="18">
        <v>0.4</v>
      </c>
      <c r="H123" s="19">
        <v>735.26</v>
      </c>
      <c r="I123" s="18">
        <v>0.30343012429277855</v>
      </c>
      <c r="J123" s="20">
        <v>340.5548</v>
      </c>
      <c r="K123" s="13"/>
      <c r="L123" s="13"/>
      <c r="M123" s="13"/>
    </row>
    <row r="124" spans="2:13" x14ac:dyDescent="0.25">
      <c r="B124" s="2">
        <v>43412</v>
      </c>
      <c r="C124" s="14" t="s">
        <v>50</v>
      </c>
      <c r="D124" s="3" t="s">
        <v>51</v>
      </c>
      <c r="E124" s="18">
        <v>0.12</v>
      </c>
      <c r="F124" s="20">
        <v>387.09</v>
      </c>
      <c r="G124" s="18">
        <v>0.4</v>
      </c>
      <c r="H124" s="19">
        <v>735.26</v>
      </c>
      <c r="I124" s="18">
        <v>0.30343012429277855</v>
      </c>
      <c r="J124" s="20">
        <v>340.5548</v>
      </c>
      <c r="K124" s="13"/>
      <c r="L124" s="13"/>
      <c r="M124" s="13"/>
    </row>
    <row r="125" spans="2:13" x14ac:dyDescent="0.25">
      <c r="B125" s="2">
        <v>43412</v>
      </c>
      <c r="C125" s="14" t="s">
        <v>50</v>
      </c>
      <c r="D125" s="3" t="s">
        <v>22</v>
      </c>
      <c r="E125" s="18">
        <v>0.12</v>
      </c>
      <c r="F125" s="20">
        <v>387.09</v>
      </c>
      <c r="G125" s="18">
        <v>0.4</v>
      </c>
      <c r="H125" s="19">
        <v>735.26</v>
      </c>
      <c r="I125" s="18">
        <v>0.30343012429277855</v>
      </c>
      <c r="J125" s="20">
        <v>340.5548</v>
      </c>
      <c r="K125" s="13"/>
      <c r="L125" s="13"/>
      <c r="M125" s="13"/>
    </row>
    <row r="126" spans="2:13" x14ac:dyDescent="0.25">
      <c r="B126" s="2">
        <v>43412</v>
      </c>
      <c r="C126" s="14" t="s">
        <v>50</v>
      </c>
      <c r="D126" s="3" t="s">
        <v>23</v>
      </c>
      <c r="E126" s="18">
        <v>0.12</v>
      </c>
      <c r="F126" s="20">
        <v>387.09</v>
      </c>
      <c r="G126" s="18">
        <v>0.4</v>
      </c>
      <c r="H126" s="19">
        <v>735.26</v>
      </c>
      <c r="I126" s="18">
        <v>0.30343012429277855</v>
      </c>
      <c r="J126" s="20">
        <v>340.5548</v>
      </c>
      <c r="K126" s="13"/>
      <c r="L126" s="13"/>
      <c r="M126" s="13"/>
    </row>
    <row r="127" spans="2:13" x14ac:dyDescent="0.25">
      <c r="B127" s="2">
        <v>43412</v>
      </c>
      <c r="C127" s="14" t="s">
        <v>50</v>
      </c>
      <c r="D127" s="3" t="s">
        <v>24</v>
      </c>
      <c r="E127" s="18">
        <v>0.12</v>
      </c>
      <c r="F127" s="20">
        <v>387.09</v>
      </c>
      <c r="G127" s="18">
        <v>0.4</v>
      </c>
      <c r="H127" s="19">
        <v>735.26</v>
      </c>
      <c r="I127" s="18">
        <v>0.30343012429277855</v>
      </c>
      <c r="J127" s="20">
        <v>340.5548</v>
      </c>
      <c r="K127" s="13"/>
      <c r="L127" s="13"/>
      <c r="M127" s="13"/>
    </row>
    <row r="128" spans="2:13" x14ac:dyDescent="0.25">
      <c r="B128" s="2">
        <v>43412</v>
      </c>
      <c r="C128" s="14" t="s">
        <v>55</v>
      </c>
      <c r="D128" s="3" t="s">
        <v>4</v>
      </c>
      <c r="E128" s="18">
        <v>0.12</v>
      </c>
      <c r="F128" s="20">
        <v>387.09</v>
      </c>
      <c r="G128" s="18">
        <v>0.52800000000000002</v>
      </c>
      <c r="H128" s="19">
        <v>735.26</v>
      </c>
      <c r="I128" s="18">
        <v>0.38728389539804881</v>
      </c>
      <c r="J128" s="20">
        <v>434.66808000000003</v>
      </c>
      <c r="K128" s="13"/>
      <c r="L128" s="13"/>
      <c r="M128" s="13"/>
    </row>
    <row r="129" spans="2:13" x14ac:dyDescent="0.25">
      <c r="B129" s="2">
        <v>43412</v>
      </c>
      <c r="C129" s="14" t="s">
        <v>55</v>
      </c>
      <c r="D129" s="3" t="s">
        <v>5</v>
      </c>
      <c r="E129" s="18">
        <v>0.1</v>
      </c>
      <c r="F129" s="20">
        <v>387.09</v>
      </c>
      <c r="G129" s="18">
        <v>0.40699999999999997</v>
      </c>
      <c r="H129" s="19">
        <v>735.26</v>
      </c>
      <c r="I129" s="18">
        <v>0.30111802913529651</v>
      </c>
      <c r="J129" s="20">
        <v>337.95981999999998</v>
      </c>
      <c r="K129" s="13"/>
      <c r="L129" s="13"/>
      <c r="M129" s="13"/>
    </row>
    <row r="130" spans="2:13" x14ac:dyDescent="0.25">
      <c r="B130" s="2">
        <v>43412</v>
      </c>
      <c r="C130" s="14" t="s">
        <v>55</v>
      </c>
      <c r="D130" s="3" t="s">
        <v>7</v>
      </c>
      <c r="E130" s="18">
        <v>0.1</v>
      </c>
      <c r="F130" s="20">
        <v>387.09</v>
      </c>
      <c r="G130" s="18">
        <v>0.40600000000000003</v>
      </c>
      <c r="H130" s="19">
        <v>735.26</v>
      </c>
      <c r="I130" s="18">
        <v>0.3004629215485366</v>
      </c>
      <c r="J130" s="20">
        <v>337.22456</v>
      </c>
      <c r="K130" s="13"/>
      <c r="L130" s="13"/>
      <c r="M130" s="13"/>
    </row>
    <row r="131" spans="2:13" x14ac:dyDescent="0.25">
      <c r="B131" s="2">
        <v>43412</v>
      </c>
      <c r="C131" s="14" t="s">
        <v>55</v>
      </c>
      <c r="D131" s="3" t="s">
        <v>8</v>
      </c>
      <c r="E131" s="18">
        <v>0.1</v>
      </c>
      <c r="F131" s="20">
        <v>387.09</v>
      </c>
      <c r="G131" s="18">
        <v>0.40600000000000003</v>
      </c>
      <c r="H131" s="19">
        <v>735.26</v>
      </c>
      <c r="I131" s="18">
        <v>0.3004629215485366</v>
      </c>
      <c r="J131" s="20">
        <v>337.22456</v>
      </c>
      <c r="K131" s="13"/>
      <c r="L131" s="13"/>
      <c r="M131" s="13"/>
    </row>
    <row r="132" spans="2:13" x14ac:dyDescent="0.25">
      <c r="B132" s="2">
        <v>43412</v>
      </c>
      <c r="C132" s="14" t="s">
        <v>55</v>
      </c>
      <c r="D132" s="3" t="s">
        <v>9</v>
      </c>
      <c r="E132" s="18">
        <v>0.1</v>
      </c>
      <c r="F132" s="20">
        <v>387.09</v>
      </c>
      <c r="G132" s="18">
        <v>0.53800000000000003</v>
      </c>
      <c r="H132" s="19">
        <v>735.26</v>
      </c>
      <c r="I132" s="18">
        <v>0.38693712300084648</v>
      </c>
      <c r="J132" s="20">
        <v>434.27888000000002</v>
      </c>
      <c r="K132" s="13"/>
      <c r="L132" s="13"/>
      <c r="M132" s="13"/>
    </row>
    <row r="133" spans="2:13" x14ac:dyDescent="0.25">
      <c r="B133" s="2">
        <v>43412</v>
      </c>
      <c r="C133" s="14" t="s">
        <v>55</v>
      </c>
      <c r="D133" s="3" t="s">
        <v>10</v>
      </c>
      <c r="E133" s="18">
        <v>0.1</v>
      </c>
      <c r="F133" s="20">
        <v>387.09</v>
      </c>
      <c r="G133" s="18">
        <v>0.40500000000000003</v>
      </c>
      <c r="H133" s="19">
        <v>735.26</v>
      </c>
      <c r="I133" s="18">
        <v>0.29980781396177669</v>
      </c>
      <c r="J133" s="20">
        <v>336.48930000000001</v>
      </c>
      <c r="K133" s="13"/>
      <c r="L133" s="13"/>
      <c r="M133" s="13"/>
    </row>
    <row r="134" spans="2:13" x14ac:dyDescent="0.25">
      <c r="B134" s="2">
        <v>43412</v>
      </c>
      <c r="C134" s="14" t="s">
        <v>55</v>
      </c>
      <c r="D134" s="3" t="s">
        <v>11</v>
      </c>
      <c r="E134" s="18">
        <v>0.1</v>
      </c>
      <c r="F134" s="20">
        <v>387.09</v>
      </c>
      <c r="G134" s="18">
        <v>0.40350000000000003</v>
      </c>
      <c r="H134" s="19">
        <v>735.26</v>
      </c>
      <c r="I134" s="18">
        <v>0.29882515258163678</v>
      </c>
      <c r="J134" s="20">
        <v>335.38641000000001</v>
      </c>
      <c r="K134" s="13"/>
      <c r="L134" s="13"/>
      <c r="M134" s="13"/>
    </row>
    <row r="135" spans="2:13" x14ac:dyDescent="0.25">
      <c r="B135" s="2">
        <v>43412</v>
      </c>
      <c r="C135" s="14" t="s">
        <v>55</v>
      </c>
      <c r="D135" s="3" t="s">
        <v>13</v>
      </c>
      <c r="E135" s="18">
        <v>0.1</v>
      </c>
      <c r="F135" s="20">
        <v>387.09</v>
      </c>
      <c r="G135" s="18">
        <v>0.21</v>
      </c>
      <c r="H135" s="19">
        <v>735.26</v>
      </c>
      <c r="I135" s="18">
        <v>0.17206183454359159</v>
      </c>
      <c r="J135" s="20">
        <v>193.11359999999999</v>
      </c>
      <c r="K135" s="13"/>
      <c r="L135" s="13"/>
      <c r="M135" s="13"/>
    </row>
    <row r="136" spans="2:13" x14ac:dyDescent="0.25">
      <c r="B136" s="2">
        <v>43412</v>
      </c>
      <c r="C136" s="14" t="s">
        <v>55</v>
      </c>
      <c r="D136" s="3" t="s">
        <v>14</v>
      </c>
      <c r="E136" s="18">
        <v>0.1</v>
      </c>
      <c r="F136" s="20">
        <v>387.09</v>
      </c>
      <c r="G136" s="18">
        <v>0.20599999999999999</v>
      </c>
      <c r="H136" s="19">
        <v>735.26</v>
      </c>
      <c r="I136" s="18">
        <v>0.1694414041965519</v>
      </c>
      <c r="J136" s="20">
        <v>190.17256</v>
      </c>
      <c r="K136" s="13"/>
      <c r="L136" s="13"/>
      <c r="M136" s="13"/>
    </row>
    <row r="137" spans="2:13" x14ac:dyDescent="0.25">
      <c r="B137" s="2">
        <v>43412</v>
      </c>
      <c r="C137" s="14" t="s">
        <v>55</v>
      </c>
      <c r="D137" s="3" t="s">
        <v>15</v>
      </c>
      <c r="E137" s="18">
        <v>0.1</v>
      </c>
      <c r="F137" s="20">
        <v>387.09</v>
      </c>
      <c r="G137" s="18">
        <v>0.20200000000000001</v>
      </c>
      <c r="H137" s="19">
        <v>735.26</v>
      </c>
      <c r="I137" s="18">
        <v>0.16682097384951222</v>
      </c>
      <c r="J137" s="20">
        <v>187.23152000000002</v>
      </c>
      <c r="K137" s="13"/>
      <c r="L137" s="13"/>
      <c r="M137" s="13"/>
    </row>
    <row r="138" spans="2:13" x14ac:dyDescent="0.25">
      <c r="B138" s="2">
        <v>43412</v>
      </c>
      <c r="C138" s="14" t="s">
        <v>55</v>
      </c>
      <c r="D138" s="3" t="s">
        <v>17</v>
      </c>
      <c r="E138" s="18">
        <v>0.1</v>
      </c>
      <c r="F138" s="20">
        <v>387.09</v>
      </c>
      <c r="G138" s="18">
        <v>0.35</v>
      </c>
      <c r="H138" s="19">
        <v>735.26</v>
      </c>
      <c r="I138" s="18">
        <v>0.26377689668998089</v>
      </c>
      <c r="J138" s="20">
        <v>296.05</v>
      </c>
      <c r="K138" s="13"/>
      <c r="L138" s="13"/>
      <c r="M138" s="13"/>
    </row>
    <row r="139" spans="2:13" x14ac:dyDescent="0.25">
      <c r="B139" s="2">
        <v>43412</v>
      </c>
      <c r="C139" s="14" t="s">
        <v>55</v>
      </c>
      <c r="D139" s="3" t="s">
        <v>18</v>
      </c>
      <c r="E139" s="18">
        <v>0.1</v>
      </c>
      <c r="F139" s="20">
        <v>387.09</v>
      </c>
      <c r="G139" s="18">
        <v>0.34849999999999998</v>
      </c>
      <c r="H139" s="19">
        <v>735.26</v>
      </c>
      <c r="I139" s="18">
        <v>0.26279423530984097</v>
      </c>
      <c r="J139" s="20">
        <v>294.94711000000001</v>
      </c>
      <c r="K139" s="13"/>
      <c r="L139" s="13"/>
      <c r="M139" s="13"/>
    </row>
    <row r="140" spans="2:13" x14ac:dyDescent="0.25">
      <c r="B140" s="2">
        <v>43412</v>
      </c>
      <c r="C140" s="14" t="s">
        <v>55</v>
      </c>
      <c r="D140" s="3" t="s">
        <v>19</v>
      </c>
      <c r="E140" s="18">
        <v>0.1</v>
      </c>
      <c r="F140" s="20">
        <v>387.09</v>
      </c>
      <c r="G140" s="18">
        <v>0.41199999999999998</v>
      </c>
      <c r="H140" s="19">
        <v>735.26</v>
      </c>
      <c r="I140" s="18">
        <v>0.30439356706909615</v>
      </c>
      <c r="J140" s="20">
        <v>341.63612000000001</v>
      </c>
      <c r="K140" s="13"/>
      <c r="L140" s="13"/>
      <c r="M140" s="13"/>
    </row>
    <row r="141" spans="2:13" x14ac:dyDescent="0.25">
      <c r="B141" s="2">
        <v>43412</v>
      </c>
      <c r="C141" s="14" t="s">
        <v>55</v>
      </c>
      <c r="D141" s="3" t="s">
        <v>51</v>
      </c>
      <c r="E141" s="18">
        <v>0.1</v>
      </c>
      <c r="F141" s="20">
        <v>387.09</v>
      </c>
      <c r="G141" s="18">
        <v>0.41099999999999998</v>
      </c>
      <c r="H141" s="19">
        <v>735.26</v>
      </c>
      <c r="I141" s="18">
        <v>0.30373845948233619</v>
      </c>
      <c r="J141" s="20">
        <v>340.90085999999997</v>
      </c>
      <c r="K141" s="13"/>
      <c r="L141" s="13"/>
      <c r="M141" s="13"/>
    </row>
    <row r="142" spans="2:13" x14ac:dyDescent="0.25">
      <c r="B142" s="2">
        <v>43412</v>
      </c>
      <c r="C142" s="14" t="s">
        <v>55</v>
      </c>
      <c r="D142" s="3" t="s">
        <v>20</v>
      </c>
      <c r="E142" s="18">
        <v>0.1</v>
      </c>
      <c r="F142" s="20">
        <v>387.09</v>
      </c>
      <c r="G142" s="18">
        <v>0.40500000000000003</v>
      </c>
      <c r="H142" s="19">
        <v>735.26</v>
      </c>
      <c r="I142" s="18">
        <v>0.29980781396177669</v>
      </c>
      <c r="J142" s="20">
        <v>336.48930000000001</v>
      </c>
      <c r="K142" s="13"/>
      <c r="L142" s="13"/>
      <c r="M142" s="13"/>
    </row>
    <row r="143" spans="2:13" x14ac:dyDescent="0.25">
      <c r="B143" s="2">
        <v>43412</v>
      </c>
      <c r="C143" s="14" t="s">
        <v>55</v>
      </c>
      <c r="D143" s="3" t="s">
        <v>21</v>
      </c>
      <c r="E143" s="18">
        <v>0.1</v>
      </c>
      <c r="F143" s="20">
        <v>387.09</v>
      </c>
      <c r="G143" s="18">
        <v>0.40400000000000003</v>
      </c>
      <c r="H143" s="19">
        <v>735.26</v>
      </c>
      <c r="I143" s="18">
        <v>0.29915270637501679</v>
      </c>
      <c r="J143" s="20">
        <v>335.75404000000003</v>
      </c>
      <c r="K143" s="13"/>
      <c r="L143" s="13"/>
      <c r="M143" s="13"/>
    </row>
    <row r="144" spans="2:13" x14ac:dyDescent="0.25">
      <c r="B144" s="2">
        <v>43412</v>
      </c>
      <c r="C144" s="14" t="s">
        <v>55</v>
      </c>
      <c r="D144" s="3" t="s">
        <v>22</v>
      </c>
      <c r="E144" s="18">
        <v>0.1</v>
      </c>
      <c r="F144" s="20">
        <v>387.09</v>
      </c>
      <c r="G144" s="18">
        <v>0.41299999999999998</v>
      </c>
      <c r="H144" s="19">
        <v>735.26</v>
      </c>
      <c r="I144" s="18">
        <v>0.30504867465585606</v>
      </c>
      <c r="J144" s="20">
        <v>342.37137999999999</v>
      </c>
      <c r="K144" s="13"/>
      <c r="L144" s="13"/>
      <c r="M144" s="13"/>
    </row>
    <row r="145" spans="2:13" x14ac:dyDescent="0.25">
      <c r="B145" s="2">
        <v>43412</v>
      </c>
      <c r="C145" s="14" t="s">
        <v>55</v>
      </c>
      <c r="D145" s="3" t="s">
        <v>24</v>
      </c>
      <c r="E145" s="18">
        <v>0.1</v>
      </c>
      <c r="F145" s="20">
        <v>387.09</v>
      </c>
      <c r="G145" s="18">
        <v>0.41399999999999998</v>
      </c>
      <c r="H145" s="19">
        <v>735.26</v>
      </c>
      <c r="I145" s="18">
        <v>0.30570378224261596</v>
      </c>
      <c r="J145" s="20">
        <v>343.10663999999997</v>
      </c>
      <c r="K145" s="13"/>
      <c r="L145" s="13"/>
      <c r="M145" s="13"/>
    </row>
    <row r="146" spans="2:13" x14ac:dyDescent="0.25">
      <c r="B146" s="2">
        <v>43412</v>
      </c>
      <c r="C146" s="14" t="s">
        <v>55</v>
      </c>
      <c r="D146" s="3" t="s">
        <v>25</v>
      </c>
      <c r="E146" s="18">
        <v>0.1</v>
      </c>
      <c r="F146" s="20">
        <v>387.09</v>
      </c>
      <c r="G146" s="18">
        <v>0.40500000000000003</v>
      </c>
      <c r="H146" s="19">
        <v>735.26</v>
      </c>
      <c r="I146" s="18">
        <v>0.29980781396177669</v>
      </c>
      <c r="J146" s="20">
        <v>336.48930000000001</v>
      </c>
      <c r="K146" s="13"/>
      <c r="L146" s="13"/>
      <c r="M146" s="13"/>
    </row>
    <row r="147" spans="2:13" x14ac:dyDescent="0.25">
      <c r="B147" s="2">
        <v>43412</v>
      </c>
      <c r="C147" s="14" t="s">
        <v>55</v>
      </c>
      <c r="D147" s="3" t="s">
        <v>26</v>
      </c>
      <c r="E147" s="18">
        <v>0.1</v>
      </c>
      <c r="F147" s="20">
        <v>387.09</v>
      </c>
      <c r="G147" s="18">
        <v>0.35089999999999999</v>
      </c>
      <c r="H147" s="19">
        <v>735.26</v>
      </c>
      <c r="I147" s="18">
        <v>0.26436649351806479</v>
      </c>
      <c r="J147" s="20">
        <v>296.71173399999998</v>
      </c>
      <c r="K147" s="13"/>
      <c r="L147" s="13"/>
      <c r="M147" s="13"/>
    </row>
    <row r="148" spans="2:13" x14ac:dyDescent="0.25">
      <c r="B148" s="2">
        <v>43412</v>
      </c>
      <c r="C148" s="14" t="s">
        <v>55</v>
      </c>
      <c r="D148" s="3" t="s">
        <v>27</v>
      </c>
      <c r="E148" s="18">
        <v>0.1</v>
      </c>
      <c r="F148" s="20">
        <v>387.09</v>
      </c>
      <c r="G148" s="18">
        <v>0.25369999999999998</v>
      </c>
      <c r="H148" s="19">
        <v>735.26</v>
      </c>
      <c r="I148" s="18">
        <v>0.20069003608500025</v>
      </c>
      <c r="J148" s="20">
        <v>225.244462</v>
      </c>
      <c r="K148" s="13"/>
      <c r="L148" s="13"/>
      <c r="M148" s="13"/>
    </row>
    <row r="149" spans="2:13" x14ac:dyDescent="0.25">
      <c r="B149" s="2">
        <v>43412</v>
      </c>
      <c r="C149" s="14" t="s">
        <v>55</v>
      </c>
      <c r="D149" s="3" t="s">
        <v>28</v>
      </c>
      <c r="E149" s="18">
        <v>0.1</v>
      </c>
      <c r="F149" s="20">
        <v>387.09</v>
      </c>
      <c r="G149" s="18">
        <v>0.255</v>
      </c>
      <c r="H149" s="19">
        <v>735.26</v>
      </c>
      <c r="I149" s="18">
        <v>0.20154167594778813</v>
      </c>
      <c r="J149" s="20">
        <v>226.2003</v>
      </c>
      <c r="K149" s="13"/>
      <c r="L149" s="13"/>
      <c r="M149" s="13"/>
    </row>
    <row r="150" spans="2:13" x14ac:dyDescent="0.25">
      <c r="B150" s="2">
        <v>43412</v>
      </c>
      <c r="C150" s="14" t="s">
        <v>55</v>
      </c>
      <c r="D150" s="3" t="s">
        <v>29</v>
      </c>
      <c r="E150" s="18">
        <v>0.1</v>
      </c>
      <c r="F150" s="20">
        <v>387.09</v>
      </c>
      <c r="G150" s="18">
        <v>0.254</v>
      </c>
      <c r="H150" s="19">
        <v>735.26</v>
      </c>
      <c r="I150" s="18">
        <v>0.20088656836102822</v>
      </c>
      <c r="J150" s="20">
        <v>225.46504000000002</v>
      </c>
      <c r="K150" s="13"/>
      <c r="L150" s="13"/>
      <c r="M150" s="13"/>
    </row>
    <row r="151" spans="2:13" x14ac:dyDescent="0.25">
      <c r="B151" s="2">
        <v>43412</v>
      </c>
      <c r="C151" s="14" t="s">
        <v>55</v>
      </c>
      <c r="D151" s="3" t="s">
        <v>30</v>
      </c>
      <c r="E151" s="18">
        <v>0.1</v>
      </c>
      <c r="F151" s="20">
        <v>387.09</v>
      </c>
      <c r="G151" s="18">
        <v>0.34849999999999998</v>
      </c>
      <c r="H151" s="19">
        <v>735.26</v>
      </c>
      <c r="I151" s="18">
        <v>0.26279423530984097</v>
      </c>
      <c r="J151" s="20">
        <v>294.94711000000001</v>
      </c>
      <c r="K151" s="13"/>
      <c r="L151" s="13"/>
      <c r="M151" s="13"/>
    </row>
    <row r="152" spans="2:13" x14ac:dyDescent="0.25">
      <c r="B152" s="2">
        <v>43412</v>
      </c>
      <c r="C152" s="14" t="s">
        <v>55</v>
      </c>
      <c r="D152" s="3" t="s">
        <v>31</v>
      </c>
      <c r="E152" s="18">
        <v>0.1</v>
      </c>
      <c r="F152" s="20">
        <v>387.09</v>
      </c>
      <c r="G152" s="18">
        <v>0.20300000000000001</v>
      </c>
      <c r="H152" s="19">
        <v>735.26</v>
      </c>
      <c r="I152" s="18">
        <v>0.16747608143627213</v>
      </c>
      <c r="J152" s="20">
        <v>187.96678</v>
      </c>
      <c r="K152" s="13"/>
      <c r="L152" s="13"/>
      <c r="M152" s="13"/>
    </row>
    <row r="153" spans="2:13" x14ac:dyDescent="0.25">
      <c r="B153" s="2">
        <v>43412</v>
      </c>
      <c r="C153" s="14" t="s">
        <v>55</v>
      </c>
      <c r="D153" s="3" t="s">
        <v>32</v>
      </c>
      <c r="E153" s="18">
        <v>0.1</v>
      </c>
      <c r="F153" s="20">
        <v>387.09</v>
      </c>
      <c r="G153" s="18">
        <v>0.20599999999999999</v>
      </c>
      <c r="H153" s="19">
        <v>735.26</v>
      </c>
      <c r="I153" s="18">
        <v>0.1694414041965519</v>
      </c>
      <c r="J153" s="20">
        <v>190.17256</v>
      </c>
      <c r="K153" s="13"/>
      <c r="L153" s="13"/>
      <c r="M153" s="13"/>
    </row>
    <row r="154" spans="2:13" x14ac:dyDescent="0.25">
      <c r="B154" s="2">
        <v>43412</v>
      </c>
      <c r="C154" s="14" t="s">
        <v>55</v>
      </c>
      <c r="D154" s="3" t="s">
        <v>33</v>
      </c>
      <c r="E154" s="18">
        <v>0.1</v>
      </c>
      <c r="F154" s="20">
        <v>387.09</v>
      </c>
      <c r="G154" s="18">
        <v>0.25619999999999998</v>
      </c>
      <c r="H154" s="19">
        <v>735.26</v>
      </c>
      <c r="I154" s="18">
        <v>0.20232780505190004</v>
      </c>
      <c r="J154" s="20">
        <v>227.08261199999998</v>
      </c>
      <c r="K154" s="13"/>
      <c r="L154" s="13"/>
      <c r="M154" s="13"/>
    </row>
    <row r="155" spans="2:13" x14ac:dyDescent="0.25">
      <c r="B155" s="2">
        <v>43412</v>
      </c>
      <c r="C155" s="14" t="s">
        <v>55</v>
      </c>
      <c r="D155" s="3" t="s">
        <v>34</v>
      </c>
      <c r="E155" s="18">
        <v>0.1</v>
      </c>
      <c r="F155" s="20">
        <v>387.09</v>
      </c>
      <c r="G155" s="18">
        <v>0.253</v>
      </c>
      <c r="H155" s="19">
        <v>735.26</v>
      </c>
      <c r="I155" s="18">
        <v>0.20023146077426829</v>
      </c>
      <c r="J155" s="20">
        <v>224.72978000000001</v>
      </c>
      <c r="K155" s="13"/>
      <c r="L155" s="13"/>
      <c r="M155" s="13"/>
    </row>
    <row r="156" spans="2:13" x14ac:dyDescent="0.25">
      <c r="B156" s="2">
        <v>43412</v>
      </c>
      <c r="C156" s="14" t="s">
        <v>55</v>
      </c>
      <c r="D156" s="3" t="s">
        <v>35</v>
      </c>
      <c r="E156" s="18">
        <v>0.1</v>
      </c>
      <c r="F156" s="20">
        <v>387.09</v>
      </c>
      <c r="G156" s="18">
        <v>0.40500000000000003</v>
      </c>
      <c r="H156" s="19">
        <v>735.26</v>
      </c>
      <c r="I156" s="18">
        <v>0.29980781396177669</v>
      </c>
      <c r="J156" s="20">
        <v>336.48930000000001</v>
      </c>
      <c r="K156" s="13"/>
      <c r="L156" s="13"/>
      <c r="M156" s="13"/>
    </row>
  </sheetData>
  <sheetProtection algorithmName="SHA-512" hashValue="+JfvYreqEhr3eYBX4YRtCWEqH9CumlS9s5YP3Uqd8OsJusW7wRfd0nBj1meJF44a8OpDJVdvHQh2vXWZY+9icA==" saltValue="JqPctgJG4zlREo6uXrX8Jg==" spinCount="100000" sheet="1" objects="1" scenarios="1"/>
  <sortState ref="B92:J118">
    <sortCondition ref="B92"/>
  </sortState>
  <mergeCells count="10">
    <mergeCell ref="B3:B4"/>
    <mergeCell ref="K3:K4"/>
    <mergeCell ref="L3:L4"/>
    <mergeCell ref="M3:M4"/>
    <mergeCell ref="B2:M2"/>
    <mergeCell ref="E3:F3"/>
    <mergeCell ref="G3:H3"/>
    <mergeCell ref="I3:J3"/>
    <mergeCell ref="C3:C4"/>
    <mergeCell ref="D3:D4"/>
  </mergeCells>
  <dataValidations count="1">
    <dataValidation allowBlank="1" sqref="E3:E25 I4:J36 E26:G36 I37:M45 M3 D37:G45 F4:G25 D54:D73 G54:G74 E46:E74 F46:F82 H4:H82 I54:J82 D102:D109 D83:J100 D119:D147 E101:J148 F149:F156 H149:J156" xr:uid="{077F8B04-F540-472C-B49E-2843F973ED44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C32D1-A21E-402C-A8F4-0579ADDCA3B5}">
  <dimension ref="B2:D36"/>
  <sheetViews>
    <sheetView showGridLines="0" workbookViewId="0">
      <selection activeCell="C3" sqref="C3:C4"/>
    </sheetView>
  </sheetViews>
  <sheetFormatPr baseColWidth="10" defaultRowHeight="15" x14ac:dyDescent="0.25"/>
  <cols>
    <col min="2" max="2" width="22.85546875" customWidth="1"/>
    <col min="3" max="3" width="32.42578125" customWidth="1"/>
    <col min="4" max="4" width="22.7109375" customWidth="1"/>
  </cols>
  <sheetData>
    <row r="2" spans="2:4" ht="38.25" customHeight="1" x14ac:dyDescent="0.25">
      <c r="B2" s="28" t="s">
        <v>37</v>
      </c>
      <c r="C2" s="29"/>
      <c r="D2" s="29"/>
    </row>
    <row r="3" spans="2:4" ht="24.75" customHeight="1" x14ac:dyDescent="0.25">
      <c r="B3" s="26" t="s">
        <v>38</v>
      </c>
      <c r="C3" s="27" t="s">
        <v>1</v>
      </c>
      <c r="D3" s="5" t="s">
        <v>2</v>
      </c>
    </row>
    <row r="4" spans="2:4" ht="22.5" x14ac:dyDescent="0.25">
      <c r="B4" s="26"/>
      <c r="C4" s="27"/>
      <c r="D4" s="1" t="s">
        <v>36</v>
      </c>
    </row>
    <row r="5" spans="2:4" x14ac:dyDescent="0.25">
      <c r="B5" s="2"/>
      <c r="C5" s="3"/>
      <c r="D5" s="4"/>
    </row>
    <row r="6" spans="2:4" x14ac:dyDescent="0.25">
      <c r="B6" s="2"/>
      <c r="C6" s="3"/>
      <c r="D6" s="4"/>
    </row>
    <row r="7" spans="2:4" x14ac:dyDescent="0.25">
      <c r="B7" s="2"/>
      <c r="C7" s="3"/>
      <c r="D7" s="4"/>
    </row>
    <row r="8" spans="2:4" x14ac:dyDescent="0.25">
      <c r="B8" s="2"/>
      <c r="C8" s="3"/>
      <c r="D8" s="4"/>
    </row>
    <row r="9" spans="2:4" x14ac:dyDescent="0.25">
      <c r="B9" s="2"/>
      <c r="C9" s="3"/>
      <c r="D9" s="4"/>
    </row>
    <row r="10" spans="2:4" x14ac:dyDescent="0.25">
      <c r="B10" s="2"/>
      <c r="C10" s="3"/>
      <c r="D10" s="4"/>
    </row>
    <row r="11" spans="2:4" x14ac:dyDescent="0.25">
      <c r="B11" s="2"/>
      <c r="C11" s="3"/>
      <c r="D11" s="4"/>
    </row>
    <row r="12" spans="2:4" x14ac:dyDescent="0.25">
      <c r="B12" s="2"/>
      <c r="C12" s="3"/>
      <c r="D12" s="4"/>
    </row>
    <row r="13" spans="2:4" x14ac:dyDescent="0.25">
      <c r="B13" s="2"/>
      <c r="C13" s="3"/>
      <c r="D13" s="4"/>
    </row>
    <row r="14" spans="2:4" x14ac:dyDescent="0.25">
      <c r="B14" s="2"/>
      <c r="C14" s="3"/>
      <c r="D14" s="4"/>
    </row>
    <row r="15" spans="2:4" x14ac:dyDescent="0.25">
      <c r="B15" s="2"/>
      <c r="C15" s="3"/>
      <c r="D15" s="4"/>
    </row>
    <row r="16" spans="2:4" x14ac:dyDescent="0.25">
      <c r="B16" s="2"/>
      <c r="C16" s="3"/>
      <c r="D16" s="4"/>
    </row>
    <row r="17" spans="2:4" x14ac:dyDescent="0.25">
      <c r="B17" s="2"/>
      <c r="C17" s="3"/>
      <c r="D17" s="4"/>
    </row>
    <row r="18" spans="2:4" x14ac:dyDescent="0.25">
      <c r="B18" s="2"/>
      <c r="C18" s="3"/>
      <c r="D18" s="4"/>
    </row>
    <row r="19" spans="2:4" x14ac:dyDescent="0.25">
      <c r="B19" s="2"/>
      <c r="C19" s="3"/>
      <c r="D19" s="4"/>
    </row>
    <row r="20" spans="2:4" x14ac:dyDescent="0.25">
      <c r="B20" s="2"/>
      <c r="C20" s="3"/>
      <c r="D20" s="4"/>
    </row>
    <row r="21" spans="2:4" x14ac:dyDescent="0.25">
      <c r="B21" s="2"/>
      <c r="C21" s="3"/>
      <c r="D21" s="4"/>
    </row>
    <row r="22" spans="2:4" x14ac:dyDescent="0.25">
      <c r="B22" s="2"/>
      <c r="C22" s="3"/>
      <c r="D22" s="4"/>
    </row>
    <row r="23" spans="2:4" x14ac:dyDescent="0.25">
      <c r="B23" s="2"/>
      <c r="C23" s="3"/>
      <c r="D23" s="4"/>
    </row>
    <row r="24" spans="2:4" x14ac:dyDescent="0.25">
      <c r="B24" s="2"/>
      <c r="C24" s="3"/>
      <c r="D24" s="4"/>
    </row>
    <row r="25" spans="2:4" x14ac:dyDescent="0.25">
      <c r="B25" s="2"/>
      <c r="C25" s="3"/>
      <c r="D25" s="4"/>
    </row>
    <row r="26" spans="2:4" x14ac:dyDescent="0.25">
      <c r="B26" s="2"/>
      <c r="C26" s="3"/>
      <c r="D26" s="4"/>
    </row>
    <row r="27" spans="2:4" x14ac:dyDescent="0.25">
      <c r="B27" s="2"/>
      <c r="C27" s="3"/>
      <c r="D27" s="4"/>
    </row>
    <row r="28" spans="2:4" x14ac:dyDescent="0.25">
      <c r="B28" s="2"/>
      <c r="C28" s="3"/>
      <c r="D28" s="4"/>
    </row>
    <row r="29" spans="2:4" x14ac:dyDescent="0.25">
      <c r="B29" s="2"/>
      <c r="C29" s="3"/>
      <c r="D29" s="4"/>
    </row>
    <row r="30" spans="2:4" x14ac:dyDescent="0.25">
      <c r="B30" s="2"/>
      <c r="C30" s="3"/>
      <c r="D30" s="4"/>
    </row>
    <row r="31" spans="2:4" x14ac:dyDescent="0.25">
      <c r="B31" s="2"/>
      <c r="C31" s="3"/>
      <c r="D31" s="4"/>
    </row>
    <row r="32" spans="2:4" x14ac:dyDescent="0.25">
      <c r="B32" s="2"/>
      <c r="C32" s="3"/>
      <c r="D32" s="4"/>
    </row>
    <row r="33" spans="2:4" x14ac:dyDescent="0.25">
      <c r="B33" s="2"/>
      <c r="C33" s="3"/>
      <c r="D33" s="4"/>
    </row>
    <row r="34" spans="2:4" x14ac:dyDescent="0.25">
      <c r="B34" s="2"/>
      <c r="C34" s="3"/>
      <c r="D34" s="4"/>
    </row>
    <row r="35" spans="2:4" x14ac:dyDescent="0.25">
      <c r="B35" s="2"/>
      <c r="C35" s="3"/>
      <c r="D35" s="4"/>
    </row>
    <row r="36" spans="2:4" x14ac:dyDescent="0.25">
      <c r="B36" s="2"/>
      <c r="C36" s="3"/>
      <c r="D36" s="4"/>
    </row>
  </sheetData>
  <sheetProtection algorithmName="SHA-512" hashValue="cG6EepK1X40G5ZIqkjCCjAiaqe+Z5MagBWAckG2ZMMFYTrZN4hZ8bne8qsNxvteNzqDkODqDVV3HqVGMl3wmcg==" saltValue="CRnGC84tIWy58ElllhHWsw==" spinCount="100000" sheet="1" objects="1" scenarios="1"/>
  <mergeCells count="3">
    <mergeCell ref="B3:B4"/>
    <mergeCell ref="C3:C4"/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706F-06A7-4F0C-8441-6AD0CB59A013}">
  <dimension ref="B2:D36"/>
  <sheetViews>
    <sheetView showGridLines="0" workbookViewId="0">
      <selection activeCell="C3" sqref="C3:C4"/>
    </sheetView>
  </sheetViews>
  <sheetFormatPr baseColWidth="10" defaultRowHeight="15" x14ac:dyDescent="0.25"/>
  <cols>
    <col min="2" max="2" width="22.85546875" customWidth="1"/>
    <col min="3" max="3" width="32.42578125" customWidth="1"/>
    <col min="4" max="4" width="21" customWidth="1"/>
  </cols>
  <sheetData>
    <row r="2" spans="2:4" ht="43.5" customHeight="1" x14ac:dyDescent="0.25">
      <c r="B2" s="28" t="s">
        <v>37</v>
      </c>
      <c r="C2" s="29"/>
      <c r="D2" s="29"/>
    </row>
    <row r="3" spans="2:4" ht="24.75" customHeight="1" x14ac:dyDescent="0.25">
      <c r="B3" s="26" t="s">
        <v>38</v>
      </c>
      <c r="C3" s="30" t="s">
        <v>1</v>
      </c>
      <c r="D3" s="5" t="s">
        <v>39</v>
      </c>
    </row>
    <row r="4" spans="2:4" ht="22.5" x14ac:dyDescent="0.25">
      <c r="B4" s="26"/>
      <c r="C4" s="30"/>
      <c r="D4" s="1" t="s">
        <v>41</v>
      </c>
    </row>
    <row r="5" spans="2:4" x14ac:dyDescent="0.25">
      <c r="B5" s="2"/>
      <c r="C5" s="3"/>
      <c r="D5" s="4"/>
    </row>
    <row r="6" spans="2:4" x14ac:dyDescent="0.25">
      <c r="B6" s="2"/>
      <c r="C6" s="3"/>
      <c r="D6" s="4"/>
    </row>
    <row r="7" spans="2:4" x14ac:dyDescent="0.25">
      <c r="B7" s="2"/>
      <c r="C7" s="3"/>
      <c r="D7" s="4"/>
    </row>
    <row r="8" spans="2:4" x14ac:dyDescent="0.25">
      <c r="B8" s="2"/>
      <c r="C8" s="3"/>
      <c r="D8" s="4"/>
    </row>
    <row r="9" spans="2:4" x14ac:dyDescent="0.25">
      <c r="B9" s="2"/>
      <c r="C9" s="3"/>
      <c r="D9" s="4"/>
    </row>
    <row r="10" spans="2:4" x14ac:dyDescent="0.25">
      <c r="B10" s="2"/>
      <c r="C10" s="3"/>
      <c r="D10" s="4"/>
    </row>
    <row r="11" spans="2:4" x14ac:dyDescent="0.25">
      <c r="B11" s="2"/>
      <c r="C11" s="3"/>
      <c r="D11" s="4"/>
    </row>
    <row r="12" spans="2:4" x14ac:dyDescent="0.25">
      <c r="B12" s="2"/>
      <c r="C12" s="3"/>
      <c r="D12" s="4"/>
    </row>
    <row r="13" spans="2:4" x14ac:dyDescent="0.25">
      <c r="B13" s="2"/>
      <c r="C13" s="3"/>
      <c r="D13" s="4"/>
    </row>
    <row r="14" spans="2:4" x14ac:dyDescent="0.25">
      <c r="B14" s="2"/>
      <c r="C14" s="3"/>
      <c r="D14" s="4"/>
    </row>
    <row r="15" spans="2:4" x14ac:dyDescent="0.25">
      <c r="B15" s="2"/>
      <c r="C15" s="3"/>
      <c r="D15" s="4"/>
    </row>
    <row r="16" spans="2:4" x14ac:dyDescent="0.25">
      <c r="B16" s="2"/>
      <c r="C16" s="3"/>
      <c r="D16" s="4"/>
    </row>
    <row r="17" spans="2:4" x14ac:dyDescent="0.25">
      <c r="B17" s="2"/>
      <c r="C17" s="3"/>
      <c r="D17" s="4"/>
    </row>
    <row r="18" spans="2:4" x14ac:dyDescent="0.25">
      <c r="B18" s="2"/>
      <c r="C18" s="3"/>
      <c r="D18" s="4"/>
    </row>
    <row r="19" spans="2:4" x14ac:dyDescent="0.25">
      <c r="B19" s="2"/>
      <c r="C19" s="3"/>
      <c r="D19" s="4"/>
    </row>
    <row r="20" spans="2:4" x14ac:dyDescent="0.25">
      <c r="B20" s="2"/>
      <c r="C20" s="3"/>
      <c r="D20" s="4"/>
    </row>
    <row r="21" spans="2:4" x14ac:dyDescent="0.25">
      <c r="B21" s="2"/>
      <c r="C21" s="3"/>
      <c r="D21" s="4"/>
    </row>
    <row r="22" spans="2:4" x14ac:dyDescent="0.25">
      <c r="B22" s="2"/>
      <c r="C22" s="3"/>
      <c r="D22" s="4"/>
    </row>
    <row r="23" spans="2:4" x14ac:dyDescent="0.25">
      <c r="B23" s="2"/>
      <c r="C23" s="3"/>
      <c r="D23" s="4"/>
    </row>
    <row r="24" spans="2:4" x14ac:dyDescent="0.25">
      <c r="B24" s="2"/>
      <c r="C24" s="3"/>
      <c r="D24" s="4"/>
    </row>
    <row r="25" spans="2:4" x14ac:dyDescent="0.25">
      <c r="B25" s="2"/>
      <c r="C25" s="3"/>
      <c r="D25" s="4"/>
    </row>
    <row r="26" spans="2:4" x14ac:dyDescent="0.25">
      <c r="B26" s="2"/>
      <c r="C26" s="3"/>
      <c r="D26" s="4"/>
    </row>
    <row r="27" spans="2:4" x14ac:dyDescent="0.25">
      <c r="B27" s="2"/>
      <c r="C27" s="3"/>
      <c r="D27" s="4"/>
    </row>
    <row r="28" spans="2:4" x14ac:dyDescent="0.25">
      <c r="B28" s="2"/>
      <c r="C28" s="3"/>
      <c r="D28" s="4"/>
    </row>
    <row r="29" spans="2:4" x14ac:dyDescent="0.25">
      <c r="B29" s="2"/>
      <c r="C29" s="3"/>
      <c r="D29" s="4"/>
    </row>
    <row r="30" spans="2:4" x14ac:dyDescent="0.25">
      <c r="B30" s="2"/>
      <c r="C30" s="3"/>
      <c r="D30" s="4"/>
    </row>
    <row r="31" spans="2:4" x14ac:dyDescent="0.25">
      <c r="B31" s="2"/>
      <c r="C31" s="3"/>
      <c r="D31" s="4"/>
    </row>
    <row r="32" spans="2:4" x14ac:dyDescent="0.25">
      <c r="B32" s="2"/>
      <c r="C32" s="3"/>
      <c r="D32" s="4"/>
    </row>
    <row r="33" spans="2:4" x14ac:dyDescent="0.25">
      <c r="B33" s="2"/>
      <c r="C33" s="3"/>
      <c r="D33" s="4"/>
    </row>
    <row r="34" spans="2:4" x14ac:dyDescent="0.25">
      <c r="B34" s="2"/>
      <c r="C34" s="3"/>
      <c r="D34" s="4"/>
    </row>
    <row r="35" spans="2:4" x14ac:dyDescent="0.25">
      <c r="B35" s="2"/>
      <c r="C35" s="3"/>
      <c r="D35" s="4"/>
    </row>
    <row r="36" spans="2:4" x14ac:dyDescent="0.25">
      <c r="B36" s="2"/>
      <c r="C36" s="3"/>
      <c r="D36" s="4"/>
    </row>
  </sheetData>
  <sheetProtection algorithmName="SHA-512" hashValue="eFmvsekuRr9SFEAWgiRer+yci1tHusTZChCyEPCdU9tQHSnrTPJnyZ3D5uYCXlQm4qVNJm9+mbpMGfJoltUvEg==" saltValue="0Q+YKc6IfUirbu8GCV4Hqg==" spinCount="100000" sheet="1" objects="1" scenarios="1"/>
  <mergeCells count="3">
    <mergeCell ref="B3:B4"/>
    <mergeCell ref="C3:C4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38AB-5050-49F0-AF2D-4997A3E587BC}">
  <dimension ref="B2:F36"/>
  <sheetViews>
    <sheetView showGridLines="0" tabSelected="1" topLeftCell="A4" workbookViewId="0">
      <selection activeCell="F14" sqref="F14"/>
    </sheetView>
  </sheetViews>
  <sheetFormatPr baseColWidth="10" defaultRowHeight="15" x14ac:dyDescent="0.25"/>
  <cols>
    <col min="2" max="2" width="22.85546875" customWidth="1"/>
    <col min="3" max="3" width="42.28515625" bestFit="1" customWidth="1"/>
    <col min="4" max="4" width="23.140625" customWidth="1"/>
    <col min="5" max="5" width="21.85546875" customWidth="1"/>
    <col min="6" max="6" width="21" customWidth="1"/>
  </cols>
  <sheetData>
    <row r="2" spans="2:6" ht="39.75" customHeight="1" x14ac:dyDescent="0.25">
      <c r="B2" s="28" t="s">
        <v>37</v>
      </c>
      <c r="C2" s="29"/>
      <c r="D2" s="29"/>
      <c r="E2" s="29"/>
      <c r="F2" s="29"/>
    </row>
    <row r="3" spans="2:6" ht="24.75" customHeight="1" x14ac:dyDescent="0.25">
      <c r="B3" s="26" t="s">
        <v>38</v>
      </c>
      <c r="C3" s="27" t="s">
        <v>1</v>
      </c>
      <c r="D3" s="31" t="s">
        <v>40</v>
      </c>
      <c r="E3" s="32"/>
      <c r="F3" s="5" t="s">
        <v>39</v>
      </c>
    </row>
    <row r="4" spans="2:6" ht="22.5" x14ac:dyDescent="0.25">
      <c r="B4" s="26"/>
      <c r="C4" s="27"/>
      <c r="D4" s="33"/>
      <c r="E4" s="34"/>
      <c r="F4" s="1" t="s">
        <v>41</v>
      </c>
    </row>
    <row r="5" spans="2:6" x14ac:dyDescent="0.25">
      <c r="B5" s="2">
        <v>43355</v>
      </c>
      <c r="C5" s="3" t="s">
        <v>56</v>
      </c>
      <c r="D5" s="35" t="s">
        <v>57</v>
      </c>
      <c r="E5" s="36"/>
      <c r="F5" s="4">
        <v>3.5000000000000003E-2</v>
      </c>
    </row>
    <row r="6" spans="2:6" ht="15" customHeight="1" x14ac:dyDescent="0.25">
      <c r="B6" s="2">
        <v>43355</v>
      </c>
      <c r="C6" s="3" t="s">
        <v>56</v>
      </c>
      <c r="D6" s="35" t="s">
        <v>58</v>
      </c>
      <c r="E6" s="36"/>
      <c r="F6" s="4">
        <v>3.2000000000000001E-2</v>
      </c>
    </row>
    <row r="7" spans="2:6" ht="15" customHeight="1" x14ac:dyDescent="0.25">
      <c r="B7" s="2">
        <v>43355</v>
      </c>
      <c r="C7" s="3" t="s">
        <v>56</v>
      </c>
      <c r="D7" s="35" t="s">
        <v>59</v>
      </c>
      <c r="E7" s="36"/>
      <c r="F7" s="4">
        <v>2.1000000000000001E-2</v>
      </c>
    </row>
    <row r="8" spans="2:6" ht="15" customHeight="1" x14ac:dyDescent="0.25">
      <c r="B8" s="2">
        <v>43355</v>
      </c>
      <c r="C8" s="3" t="s">
        <v>56</v>
      </c>
      <c r="D8" s="35" t="s">
        <v>60</v>
      </c>
      <c r="E8" s="36"/>
      <c r="F8" s="4">
        <v>1.9E-2</v>
      </c>
    </row>
    <row r="9" spans="2:6" ht="15" customHeight="1" x14ac:dyDescent="0.25">
      <c r="B9" s="2">
        <v>43355</v>
      </c>
      <c r="C9" s="3" t="s">
        <v>56</v>
      </c>
      <c r="D9" s="35" t="s">
        <v>61</v>
      </c>
      <c r="E9" s="36"/>
      <c r="F9" s="4">
        <v>1.7000000000000001E-2</v>
      </c>
    </row>
    <row r="10" spans="2:6" x14ac:dyDescent="0.25">
      <c r="B10" s="2">
        <v>43355</v>
      </c>
      <c r="C10" s="3" t="s">
        <v>56</v>
      </c>
      <c r="D10" s="35" t="s">
        <v>62</v>
      </c>
      <c r="E10" s="36"/>
      <c r="F10" s="4">
        <v>1.4999999999999999E-2</v>
      </c>
    </row>
    <row r="11" spans="2:6" x14ac:dyDescent="0.25">
      <c r="B11" s="2">
        <v>43413</v>
      </c>
      <c r="C11" s="3" t="s">
        <v>63</v>
      </c>
      <c r="D11" s="35" t="s">
        <v>59</v>
      </c>
      <c r="E11" s="36"/>
      <c r="F11" s="4">
        <v>2.1000000000000001E-2</v>
      </c>
    </row>
    <row r="12" spans="2:6" x14ac:dyDescent="0.25">
      <c r="B12" s="2">
        <v>43413</v>
      </c>
      <c r="C12" s="3" t="s">
        <v>63</v>
      </c>
      <c r="D12" s="35" t="s">
        <v>60</v>
      </c>
      <c r="E12" s="36"/>
      <c r="F12" s="4">
        <v>1.9E-2</v>
      </c>
    </row>
    <row r="13" spans="2:6" x14ac:dyDescent="0.25">
      <c r="B13" s="2">
        <v>43413</v>
      </c>
      <c r="C13" s="3" t="s">
        <v>63</v>
      </c>
      <c r="D13" s="35" t="s">
        <v>61</v>
      </c>
      <c r="E13" s="36"/>
      <c r="F13" s="4">
        <v>1.7000000000000001E-2</v>
      </c>
    </row>
    <row r="14" spans="2:6" x14ac:dyDescent="0.25">
      <c r="B14" s="2">
        <v>43413</v>
      </c>
      <c r="C14" s="3" t="s">
        <v>63</v>
      </c>
      <c r="D14" s="35" t="s">
        <v>62</v>
      </c>
      <c r="E14" s="36"/>
      <c r="F14" s="4">
        <v>1.4999999999999999E-2</v>
      </c>
    </row>
    <row r="15" spans="2:6" x14ac:dyDescent="0.25">
      <c r="B15" s="2"/>
      <c r="C15" s="3"/>
      <c r="D15" s="37"/>
      <c r="E15" s="38"/>
      <c r="F15" s="4"/>
    </row>
    <row r="16" spans="2:6" x14ac:dyDescent="0.25">
      <c r="B16" s="2"/>
      <c r="C16" s="3"/>
      <c r="D16" s="37"/>
      <c r="E16" s="38"/>
      <c r="F16" s="4"/>
    </row>
    <row r="17" spans="2:6" x14ac:dyDescent="0.25">
      <c r="B17" s="2"/>
      <c r="C17" s="3"/>
      <c r="D17" s="37"/>
      <c r="E17" s="38"/>
      <c r="F17" s="4"/>
    </row>
    <row r="18" spans="2:6" x14ac:dyDescent="0.25">
      <c r="B18" s="2"/>
      <c r="C18" s="3"/>
      <c r="D18" s="37"/>
      <c r="E18" s="38"/>
      <c r="F18" s="4"/>
    </row>
    <row r="19" spans="2:6" x14ac:dyDescent="0.25">
      <c r="B19" s="2"/>
      <c r="C19" s="3"/>
      <c r="D19" s="37"/>
      <c r="E19" s="38"/>
      <c r="F19" s="4"/>
    </row>
    <row r="20" spans="2:6" x14ac:dyDescent="0.25">
      <c r="B20" s="2"/>
      <c r="C20" s="3"/>
      <c r="D20" s="37"/>
      <c r="E20" s="38"/>
      <c r="F20" s="4"/>
    </row>
    <row r="21" spans="2:6" x14ac:dyDescent="0.25">
      <c r="B21" s="2"/>
      <c r="C21" s="3"/>
      <c r="D21" s="37"/>
      <c r="E21" s="38"/>
      <c r="F21" s="4"/>
    </row>
    <row r="22" spans="2:6" x14ac:dyDescent="0.25">
      <c r="B22" s="2"/>
      <c r="C22" s="3"/>
      <c r="D22" s="37"/>
      <c r="E22" s="38"/>
      <c r="F22" s="4"/>
    </row>
    <row r="23" spans="2:6" x14ac:dyDescent="0.25">
      <c r="B23" s="2"/>
      <c r="C23" s="3"/>
      <c r="D23" s="37"/>
      <c r="E23" s="38"/>
      <c r="F23" s="4"/>
    </row>
    <row r="24" spans="2:6" x14ac:dyDescent="0.25">
      <c r="B24" s="2"/>
      <c r="C24" s="3"/>
      <c r="D24" s="37"/>
      <c r="E24" s="38"/>
      <c r="F24" s="4"/>
    </row>
    <row r="25" spans="2:6" x14ac:dyDescent="0.25">
      <c r="B25" s="2"/>
      <c r="C25" s="3"/>
      <c r="D25" s="37"/>
      <c r="E25" s="38"/>
      <c r="F25" s="4"/>
    </row>
    <row r="26" spans="2:6" x14ac:dyDescent="0.25">
      <c r="B26" s="2"/>
      <c r="C26" s="3"/>
      <c r="D26" s="37"/>
      <c r="E26" s="38"/>
      <c r="F26" s="4"/>
    </row>
    <row r="27" spans="2:6" x14ac:dyDescent="0.25">
      <c r="B27" s="2"/>
      <c r="C27" s="3"/>
      <c r="D27" s="37"/>
      <c r="E27" s="38"/>
      <c r="F27" s="4"/>
    </row>
    <row r="28" spans="2:6" x14ac:dyDescent="0.25">
      <c r="B28" s="2"/>
      <c r="C28" s="3"/>
      <c r="D28" s="37"/>
      <c r="E28" s="38"/>
      <c r="F28" s="4"/>
    </row>
    <row r="29" spans="2:6" x14ac:dyDescent="0.25">
      <c r="B29" s="2"/>
      <c r="C29" s="3"/>
      <c r="D29" s="37"/>
      <c r="E29" s="38"/>
      <c r="F29" s="4"/>
    </row>
    <row r="30" spans="2:6" x14ac:dyDescent="0.25">
      <c r="B30" s="2"/>
      <c r="C30" s="3"/>
      <c r="D30" s="37"/>
      <c r="E30" s="38"/>
      <c r="F30" s="4"/>
    </row>
    <row r="31" spans="2:6" x14ac:dyDescent="0.25">
      <c r="B31" s="2"/>
      <c r="C31" s="3"/>
      <c r="D31" s="37"/>
      <c r="E31" s="38"/>
      <c r="F31" s="4"/>
    </row>
    <row r="32" spans="2:6" x14ac:dyDescent="0.25">
      <c r="B32" s="2"/>
      <c r="C32" s="3"/>
      <c r="D32" s="37"/>
      <c r="E32" s="38"/>
      <c r="F32" s="4"/>
    </row>
    <row r="33" spans="2:6" x14ac:dyDescent="0.25">
      <c r="B33" s="2"/>
      <c r="C33" s="3"/>
      <c r="D33" s="37"/>
      <c r="E33" s="38"/>
      <c r="F33" s="4"/>
    </row>
    <row r="34" spans="2:6" x14ac:dyDescent="0.25">
      <c r="B34" s="2"/>
      <c r="C34" s="3"/>
      <c r="D34" s="37"/>
      <c r="E34" s="38"/>
      <c r="F34" s="4"/>
    </row>
    <row r="35" spans="2:6" x14ac:dyDescent="0.25">
      <c r="B35" s="2"/>
      <c r="C35" s="3"/>
      <c r="D35" s="37"/>
      <c r="E35" s="38"/>
      <c r="F35" s="4"/>
    </row>
    <row r="36" spans="2:6" x14ac:dyDescent="0.25">
      <c r="B36" s="2"/>
      <c r="C36" s="3"/>
      <c r="D36" s="37"/>
      <c r="E36" s="38"/>
      <c r="F36" s="4"/>
    </row>
  </sheetData>
  <sheetProtection algorithmName="SHA-512" hashValue="hSxBL7sGum4p+VLH6S8P+j2QEy63diTMj6o2NUJz7N1x45wpx6vH0dYcQo89ShwC0OtWd64kD2dTaluaZDQYPA==" saltValue="RX5m1163mtl0SCACcYrO3w==" spinCount="100000" sheet="1" objects="1" scenarios="1"/>
  <mergeCells count="36">
    <mergeCell ref="D36:E36"/>
    <mergeCell ref="D30:E30"/>
    <mergeCell ref="D31:E31"/>
    <mergeCell ref="D32:E32"/>
    <mergeCell ref="D33:E33"/>
    <mergeCell ref="D34:E34"/>
    <mergeCell ref="D26:E26"/>
    <mergeCell ref="D27:E27"/>
    <mergeCell ref="D28:E28"/>
    <mergeCell ref="D29:E29"/>
    <mergeCell ref="D35:E35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B3:B4"/>
    <mergeCell ref="C3:C4"/>
    <mergeCell ref="B2:F2"/>
    <mergeCell ref="D3:E4"/>
    <mergeCell ref="D5:E5"/>
  </mergeCells>
  <dataValidations count="1">
    <dataValidation allowBlank="1" sqref="D5:D14 F5:F10" xr:uid="{D41F4611-B89E-43EE-B508-3E8F3E144BB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Categoría A</vt:lpstr>
      <vt:lpstr>Categoría B</vt:lpstr>
      <vt:lpstr>Categoría C</vt:lpstr>
      <vt:lpstr>Categoría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Alejandra Santana Merchan</dc:creator>
  <cp:lastModifiedBy>Juliette Alejandra Santana Merchan</cp:lastModifiedBy>
  <dcterms:created xsi:type="dcterms:W3CDTF">2018-08-08T20:01:55Z</dcterms:created>
  <dcterms:modified xsi:type="dcterms:W3CDTF">2018-11-09T15:08:48Z</dcterms:modified>
</cp:coreProperties>
</file>