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C:\Users\santiago.ospina\OneDrive - Colombia Compra Eficiente\Planeación\Procesos\Direccionamiento estratégico\"/>
    </mc:Choice>
  </mc:AlternateContent>
  <bookViews>
    <workbookView xWindow="0" yWindow="0" windowWidth="10800" windowHeight="6930" tabRatio="782"/>
  </bookViews>
  <sheets>
    <sheet name="PR DE" sheetId="2" r:id="rId1"/>
    <sheet name="PRC PEP" sheetId="56" r:id="rId2"/>
    <sheet name="PRC GI" sheetId="55" r:id="rId3"/>
    <sheet name="ID1" sheetId="1" r:id="rId4"/>
    <sheet name="ID2" sheetId="9" r:id="rId5"/>
    <sheet name="ID3" sheetId="58" r:id="rId6"/>
    <sheet name="MR DE" sheetId="49" r:id="rId7"/>
    <sheet name="Matriz de riesgos PLDCC" sheetId="50" state="hidden" r:id="rId8"/>
  </sheets>
  <definedNames>
    <definedName name="_xlnm.Print_Area" localSheetId="3">'ID1'!$A$1:$Y$62</definedName>
    <definedName name="_xlnm.Print_Area" localSheetId="4">'ID2'!$A$1:$X$61</definedName>
    <definedName name="_xlnm.Print_Area" localSheetId="5">'ID3'!$A$1:$X$61</definedName>
    <definedName name="_xlnm.Print_Area" localSheetId="7">'Matriz de riesgos PLDCC'!$B$1:$BQ$14</definedName>
    <definedName name="_xlnm.Print_Area" localSheetId="6">'MR DE'!$B$1:$BQ$15</definedName>
    <definedName name="_xlnm.Print_Area" localSheetId="0">'PR DE'!$A$1:$O$43</definedName>
    <definedName name="_xlnm.Print_Area" localSheetId="2">'PRC GI'!$A$1:$P$40</definedName>
    <definedName name="_xlnm.Print_Area" localSheetId="1">'PRC PEP'!$A$1:$P$35</definedName>
    <definedName name="Z_46C7CE7A_693B_9A49_BE87_75FB7C073B2C_.wvu.PrintArea" localSheetId="2" hidden="1">'PRC GI'!$A$1:$P$40</definedName>
    <definedName name="Z_46C7CE7A_693B_9A49_BE87_75FB7C073B2C_.wvu.PrintArea" localSheetId="1" hidden="1">'PRC PEP'!$A$1:$P$35</definedName>
  </definedNames>
  <calcPr calcId="171027"/>
</workbook>
</file>

<file path=xl/calcChain.xml><?xml version="1.0" encoding="utf-8"?>
<calcChain xmlns="http://schemas.openxmlformats.org/spreadsheetml/2006/main">
  <c r="L11" i="49" l="1"/>
  <c r="N11" i="49"/>
  <c r="P11" i="49"/>
  <c r="BC8" i="49"/>
  <c r="BA8" i="49"/>
  <c r="AY8" i="49"/>
  <c r="AW8" i="49"/>
  <c r="AU8" i="49"/>
  <c r="AS8" i="49"/>
  <c r="AQ8" i="49"/>
  <c r="AO8" i="49"/>
  <c r="AM8" i="49"/>
  <c r="AK8" i="49"/>
  <c r="AD8" i="49"/>
  <c r="AB8" i="49"/>
  <c r="Z8" i="49"/>
  <c r="X8" i="49"/>
  <c r="V8" i="49"/>
  <c r="T8" i="49"/>
  <c r="R8" i="49"/>
  <c r="P8" i="49"/>
  <c r="N8" i="49"/>
  <c r="L8" i="49"/>
  <c r="BC11" i="49" l="1"/>
  <c r="BA11" i="49"/>
  <c r="AY11" i="49"/>
  <c r="AW11" i="49"/>
  <c r="AU11" i="49"/>
  <c r="AS11" i="49"/>
  <c r="AQ11" i="49"/>
  <c r="AO11" i="49"/>
  <c r="AM11" i="49"/>
  <c r="AK11" i="49"/>
  <c r="BC5" i="49"/>
  <c r="BA5" i="49"/>
  <c r="AY5" i="49"/>
  <c r="AW5" i="49"/>
  <c r="AU5" i="49"/>
  <c r="AS5" i="49"/>
  <c r="AQ5" i="49"/>
  <c r="AO5" i="49"/>
  <c r="AM5" i="49"/>
  <c r="AK5" i="49"/>
  <c r="AD11" i="49"/>
  <c r="AB11" i="49"/>
  <c r="Z11" i="49"/>
  <c r="X11" i="49"/>
  <c r="V11" i="49"/>
  <c r="T11" i="49"/>
  <c r="R11" i="49"/>
  <c r="AD5" i="49"/>
  <c r="AB5" i="49"/>
  <c r="Z5" i="49"/>
  <c r="X5" i="49"/>
  <c r="V5" i="49"/>
  <c r="T5" i="49"/>
  <c r="R5" i="49"/>
  <c r="P5" i="49"/>
  <c r="N5" i="49"/>
  <c r="L5" i="49"/>
  <c r="AE11" i="49" l="1"/>
  <c r="AF11" i="49" s="1"/>
  <c r="BD5" i="49"/>
  <c r="BE5" i="49" s="1"/>
  <c r="AE5" i="49"/>
  <c r="AF5" i="49" s="1"/>
  <c r="BD11" i="49"/>
  <c r="BI11" i="49" s="1"/>
  <c r="BD8" i="49"/>
  <c r="BI5" i="49" l="1"/>
  <c r="BF5" i="49"/>
  <c r="BE8" i="49"/>
  <c r="BI8" i="49"/>
  <c r="BE5" i="50"/>
  <c r="BC12" i="50"/>
  <c r="BA12" i="50"/>
  <c r="AY12" i="50"/>
  <c r="AW12" i="50"/>
  <c r="AU12" i="50"/>
  <c r="AS12" i="50"/>
  <c r="AQ12" i="50"/>
  <c r="AO12" i="50"/>
  <c r="AM12" i="50"/>
  <c r="AK12" i="50"/>
  <c r="BC11" i="50"/>
  <c r="BA11" i="50"/>
  <c r="AY11" i="50"/>
  <c r="AW11" i="50"/>
  <c r="AU11" i="50"/>
  <c r="AS11" i="50"/>
  <c r="AQ11" i="50"/>
  <c r="AO11" i="50"/>
  <c r="AM11" i="50"/>
  <c r="AK11" i="50"/>
  <c r="BD11" i="50" s="1"/>
  <c r="BE11" i="50" s="1"/>
  <c r="BC10" i="50"/>
  <c r="BA10" i="50"/>
  <c r="AY10" i="50"/>
  <c r="AW10" i="50"/>
  <c r="AU10" i="50"/>
  <c r="AS10" i="50"/>
  <c r="AQ10" i="50"/>
  <c r="AO10" i="50"/>
  <c r="AM10" i="50"/>
  <c r="AK10" i="50"/>
  <c r="BC9" i="50"/>
  <c r="BA9" i="50"/>
  <c r="AY9" i="50"/>
  <c r="AW9" i="50"/>
  <c r="AU9" i="50"/>
  <c r="AS9" i="50"/>
  <c r="AQ9" i="50"/>
  <c r="AO9" i="50"/>
  <c r="AM9" i="50"/>
  <c r="AK9" i="50"/>
  <c r="BC8" i="50"/>
  <c r="BA8" i="50"/>
  <c r="AY8" i="50"/>
  <c r="AW8" i="50"/>
  <c r="AU8" i="50"/>
  <c r="AS8" i="50"/>
  <c r="AQ8" i="50"/>
  <c r="AO8" i="50"/>
  <c r="AM8" i="50"/>
  <c r="AK8" i="50"/>
  <c r="BC7" i="50"/>
  <c r="BA7" i="50"/>
  <c r="AY7" i="50"/>
  <c r="AW7" i="50"/>
  <c r="AU7" i="50"/>
  <c r="AS7" i="50"/>
  <c r="AQ7" i="50"/>
  <c r="AO7" i="50"/>
  <c r="AM7" i="50"/>
  <c r="AK7" i="50"/>
  <c r="BC6" i="50"/>
  <c r="BA6" i="50"/>
  <c r="AY6" i="50"/>
  <c r="AW6" i="50"/>
  <c r="AU6" i="50"/>
  <c r="AS6" i="50"/>
  <c r="AQ6" i="50"/>
  <c r="AO6" i="50"/>
  <c r="AM6" i="50"/>
  <c r="AK6" i="50"/>
  <c r="BC5" i="50"/>
  <c r="BA5" i="50"/>
  <c r="AY5" i="50"/>
  <c r="AW5" i="50"/>
  <c r="AU5" i="50"/>
  <c r="AS5" i="50"/>
  <c r="AQ5" i="50"/>
  <c r="AO5" i="50"/>
  <c r="AM5" i="50"/>
  <c r="AK5" i="50"/>
  <c r="BD5" i="50" s="1"/>
  <c r="AD7" i="50"/>
  <c r="AB7" i="50"/>
  <c r="Z7" i="50"/>
  <c r="X7" i="50"/>
  <c r="V7" i="50"/>
  <c r="T7" i="50"/>
  <c r="R7" i="50"/>
  <c r="P7" i="50"/>
  <c r="N7" i="50"/>
  <c r="L7" i="50"/>
  <c r="AE7" i="50" s="1"/>
  <c r="AF7" i="50" s="1"/>
  <c r="AD6" i="50"/>
  <c r="AB6" i="50"/>
  <c r="Z6" i="50"/>
  <c r="X6" i="50"/>
  <c r="V6" i="50"/>
  <c r="T6" i="50"/>
  <c r="R6" i="50"/>
  <c r="P6" i="50"/>
  <c r="N6" i="50"/>
  <c r="L6" i="50"/>
  <c r="AE6" i="50" s="1"/>
  <c r="AF6" i="50" s="1"/>
  <c r="AD5" i="50"/>
  <c r="AB5" i="50"/>
  <c r="Z5" i="50"/>
  <c r="X5" i="50"/>
  <c r="V5" i="50"/>
  <c r="T5" i="50"/>
  <c r="R5" i="50"/>
  <c r="P5" i="50"/>
  <c r="N5" i="50"/>
  <c r="L5" i="50"/>
  <c r="AE5" i="50" s="1"/>
  <c r="AF5" i="50" s="1"/>
  <c r="AD12" i="50" l="1"/>
  <c r="AB12" i="50"/>
  <c r="Z12" i="50"/>
  <c r="X12" i="50"/>
  <c r="V12" i="50"/>
  <c r="T12" i="50"/>
  <c r="R12" i="50"/>
  <c r="P12" i="50"/>
  <c r="N12" i="50"/>
  <c r="L12" i="50"/>
  <c r="AD11" i="50"/>
  <c r="AB11" i="50"/>
  <c r="Z11" i="50"/>
  <c r="X11" i="50"/>
  <c r="V11" i="50"/>
  <c r="T11" i="50"/>
  <c r="R11" i="50"/>
  <c r="P11" i="50"/>
  <c r="N11" i="50"/>
  <c r="L11" i="50"/>
  <c r="AE11" i="50" s="1"/>
  <c r="AF11" i="50" s="1"/>
  <c r="AD10" i="50"/>
  <c r="AB10" i="50"/>
  <c r="Z10" i="50"/>
  <c r="X10" i="50"/>
  <c r="V10" i="50"/>
  <c r="T10" i="50"/>
  <c r="R10" i="50"/>
  <c r="P10" i="50"/>
  <c r="N10" i="50"/>
  <c r="L10" i="50"/>
  <c r="AD9" i="50"/>
  <c r="AB9" i="50"/>
  <c r="Z9" i="50"/>
  <c r="X9" i="50"/>
  <c r="V9" i="50"/>
  <c r="T9" i="50"/>
  <c r="R9" i="50"/>
  <c r="P9" i="50"/>
  <c r="N9" i="50"/>
  <c r="L9" i="50"/>
  <c r="AD8" i="50"/>
  <c r="AB8" i="50"/>
  <c r="Z8" i="50"/>
  <c r="X8" i="50"/>
  <c r="V8" i="50"/>
  <c r="T8" i="50"/>
  <c r="R8" i="50"/>
  <c r="P8" i="50"/>
  <c r="N8" i="50"/>
  <c r="L8" i="50"/>
  <c r="AE9" i="50" l="1"/>
  <c r="BD9" i="50"/>
  <c r="BE9" i="50" s="1"/>
  <c r="BF9" i="50" l="1"/>
  <c r="AF9" i="50"/>
  <c r="BC10" i="49" l="1"/>
  <c r="BA10" i="49"/>
  <c r="AY10" i="49"/>
  <c r="AW10" i="49"/>
  <c r="AU10" i="49"/>
  <c r="AS10" i="49"/>
  <c r="AQ10" i="49"/>
  <c r="AO10" i="49"/>
  <c r="AM10" i="49"/>
  <c r="AK10" i="49"/>
  <c r="AD10" i="49"/>
  <c r="AB10" i="49"/>
  <c r="Z10" i="49"/>
  <c r="X10" i="49"/>
  <c r="V10" i="49"/>
  <c r="T10" i="49"/>
  <c r="R10" i="49"/>
  <c r="N10" i="49"/>
  <c r="L10" i="49"/>
  <c r="AE8" i="49" l="1"/>
  <c r="BE11" i="49"/>
  <c r="AF8" i="49" l="1"/>
  <c r="BF8" i="49"/>
  <c r="BF11" i="49"/>
</calcChain>
</file>

<file path=xl/sharedStrings.xml><?xml version="1.0" encoding="utf-8"?>
<sst xmlns="http://schemas.openxmlformats.org/spreadsheetml/2006/main" count="854" uniqueCount="432">
  <si>
    <t>Código</t>
  </si>
  <si>
    <t>Día</t>
  </si>
  <si>
    <t>Mes</t>
  </si>
  <si>
    <t>Año</t>
  </si>
  <si>
    <t>Dependencia</t>
  </si>
  <si>
    <t xml:space="preserve">Nombre del indicador </t>
  </si>
  <si>
    <t xml:space="preserve">Objetivo del indicador </t>
  </si>
  <si>
    <t xml:space="preserve">Categoría del indicador </t>
  </si>
  <si>
    <t>Eficacia</t>
  </si>
  <si>
    <t>Efectividad</t>
  </si>
  <si>
    <t>Calidad</t>
  </si>
  <si>
    <t>Eficiencia</t>
  </si>
  <si>
    <t>Ecología</t>
  </si>
  <si>
    <t>Otro</t>
  </si>
  <si>
    <t xml:space="preserve">Justificación de la categoría </t>
  </si>
  <si>
    <t>Fórmula</t>
  </si>
  <si>
    <t>Definición operacional</t>
  </si>
  <si>
    <t>Variables</t>
  </si>
  <si>
    <t xml:space="preserve">Datos de las variables </t>
  </si>
  <si>
    <t>Nombre variable</t>
  </si>
  <si>
    <t>Fuente</t>
  </si>
  <si>
    <t>Desagregación</t>
  </si>
  <si>
    <t>Frecuencia medida</t>
  </si>
  <si>
    <t>Unidad medida</t>
  </si>
  <si>
    <t>Responsable</t>
  </si>
  <si>
    <t>Responsable de definir el indicador</t>
  </si>
  <si>
    <t>¿ Quién observa el indicador y establece las decisiones de acción?</t>
  </si>
  <si>
    <t>¿Cómo se interpreta el indicador?</t>
  </si>
  <si>
    <t>¿Qué otros aspectos externos o internos deben tenerse en cuenta para la interpretación?</t>
  </si>
  <si>
    <t>AGENCIA NACIONAL DE CONTRATACIÓN PÚBLICA - COLOMBIA COMPRA EFICIENTE</t>
  </si>
  <si>
    <t>Formatos</t>
  </si>
  <si>
    <t>No.</t>
  </si>
  <si>
    <t>Proveedor interno</t>
  </si>
  <si>
    <t xml:space="preserve">Proveedor externo </t>
  </si>
  <si>
    <t>Entradas</t>
  </si>
  <si>
    <t>PHVA</t>
  </si>
  <si>
    <t>Actividad</t>
  </si>
  <si>
    <t>Descripción de la actividad</t>
  </si>
  <si>
    <t>Salidas</t>
  </si>
  <si>
    <t>Clientes internos</t>
  </si>
  <si>
    <t>Clientes externos</t>
  </si>
  <si>
    <t>H</t>
  </si>
  <si>
    <t>V</t>
  </si>
  <si>
    <t>A</t>
  </si>
  <si>
    <t>Fecha</t>
  </si>
  <si>
    <t>Versión</t>
  </si>
  <si>
    <t>Descripción</t>
  </si>
  <si>
    <t>Cargo o perfil</t>
  </si>
  <si>
    <t>Firma</t>
  </si>
  <si>
    <t>3. Alcance del procedimiento</t>
  </si>
  <si>
    <t>Flujograma</t>
  </si>
  <si>
    <t>Evento</t>
  </si>
  <si>
    <t>Cómo se controla</t>
  </si>
  <si>
    <t xml:space="preserve">Dónde se controla </t>
  </si>
  <si>
    <t>PxC</t>
  </si>
  <si>
    <t>Código Riesgo</t>
  </si>
  <si>
    <t>Prioridad</t>
  </si>
  <si>
    <t>Opción para el tratamiento del riesgo</t>
  </si>
  <si>
    <t xml:space="preserve">Análisis de costo-beneficio </t>
  </si>
  <si>
    <t>Responsables  de aprobación  del plan</t>
  </si>
  <si>
    <t xml:space="preserve">Responsables  de implementación  del plan </t>
  </si>
  <si>
    <t>Retirar la fuente del riesgo</t>
  </si>
  <si>
    <t xml:space="preserve">Fecha de creación del indicador </t>
  </si>
  <si>
    <t>P</t>
  </si>
  <si>
    <t>Proceso de direccionamiento estratégico</t>
  </si>
  <si>
    <t>Director General E3 07</t>
  </si>
  <si>
    <t>7. Control de cambios</t>
  </si>
  <si>
    <t>8. Autorizaciones</t>
  </si>
  <si>
    <t>Elaboró</t>
  </si>
  <si>
    <t>Revisó</t>
  </si>
  <si>
    <t>Aprobó</t>
  </si>
  <si>
    <t>María Margarita Zuleta González</t>
  </si>
  <si>
    <t>Procesos Relacionados</t>
  </si>
  <si>
    <t xml:space="preserve">Información electrónica </t>
  </si>
  <si>
    <t>Ejecutar el proceso de seguridad de la información</t>
  </si>
  <si>
    <t>Información asegurada</t>
  </si>
  <si>
    <t>Proceso de gestión contractual</t>
  </si>
  <si>
    <t>Proceso de seguridad de la información</t>
  </si>
  <si>
    <t>Documentación asociada al proceso</t>
  </si>
  <si>
    <t>Ejecutar el proceso de archivo</t>
  </si>
  <si>
    <t>Documentos electrónicos y/o físicos organizados, clasificados y debidamente conservados</t>
  </si>
  <si>
    <t>Proceso de gestión documental</t>
  </si>
  <si>
    <t>Regulador interno</t>
  </si>
  <si>
    <t>Reguladores  externos</t>
  </si>
  <si>
    <t xml:space="preserve">Marco conceptual y legal para la formulación del plan de mejoramiento e informes de evaluación de la gestión </t>
  </si>
  <si>
    <t>Ejecución y cierre de las acciones preventivas, correctivas y de mejora del proceso</t>
  </si>
  <si>
    <t xml:space="preserve">Reguladores, controladores y grupos de interés
</t>
  </si>
  <si>
    <t>Proceso de Evaluación</t>
  </si>
  <si>
    <t>Nombre de los indicadores correspondientes al proceso</t>
  </si>
  <si>
    <t>2. Objetivo del proceso</t>
  </si>
  <si>
    <t>3. Alcance del proceso</t>
  </si>
  <si>
    <t>Ineficiencia del instrumento</t>
  </si>
  <si>
    <t xml:space="preserve">a. Grupos de interés </t>
  </si>
  <si>
    <t>a. Alta Dirección</t>
  </si>
  <si>
    <t>Umbral</t>
  </si>
  <si>
    <t>1. Dueño del proceso</t>
  </si>
  <si>
    <t xml:space="preserve">5. Requisitos legales </t>
  </si>
  <si>
    <t>6. Documentos  asociados</t>
  </si>
  <si>
    <t>7. Definiciones</t>
  </si>
  <si>
    <t xml:space="preserve">8. Recursos </t>
  </si>
  <si>
    <t>4. Política de operación</t>
  </si>
  <si>
    <t>1. Líder del procedimiento</t>
  </si>
  <si>
    <t xml:space="preserve">Falta de análisis de la información con base en la cual se estructura el instrumento </t>
  </si>
  <si>
    <t>Imposibilidad de producir efectos jurídicos del instrumento</t>
  </si>
  <si>
    <t>Inadecuado estudio del marco jurídico con base en el cual se expide el instrumento</t>
  </si>
  <si>
    <t xml:space="preserve">10. Medición </t>
  </si>
  <si>
    <t>12. Requisitos de las normas técnicas aplicables al proceso</t>
  </si>
  <si>
    <t>11. Riesgos asociados</t>
  </si>
  <si>
    <t xml:space="preserve">Remitirse a las matrices de riesgo de los procedimientos asociados a este proceso. </t>
  </si>
  <si>
    <t>Objetivo del proceso</t>
  </si>
  <si>
    <t>Metas asignadas al proceso</t>
  </si>
  <si>
    <t xml:space="preserve">Fuente del evento </t>
  </si>
  <si>
    <t xml:space="preserve">Causas del evento </t>
  </si>
  <si>
    <t xml:space="preserve">Consecuencias negativas del evento </t>
  </si>
  <si>
    <t xml:space="preserve">Consecuencias positivas del evento </t>
  </si>
  <si>
    <t>Probabilidad evento antes del control</t>
  </si>
  <si>
    <t>Consecuencia del evento antes del control</t>
  </si>
  <si>
    <t>Clasificacion antes de control</t>
  </si>
  <si>
    <t>Controles existentes</t>
  </si>
  <si>
    <t>Probabilidad evento después del control</t>
  </si>
  <si>
    <t>Consecuencia del evento después del control</t>
  </si>
  <si>
    <t>Clasificacion despues de control</t>
  </si>
  <si>
    <t>Eficiencia del control</t>
  </si>
  <si>
    <t>Acciones propuestas para el tratamiento residual del riesgo</t>
  </si>
  <si>
    <t>Relacion y costo de los recursos necesarios para ejecutar la acción</t>
  </si>
  <si>
    <t>Responsables de hacer seguimiento al plan</t>
  </si>
  <si>
    <t>Raro (1)</t>
  </si>
  <si>
    <t>Improbable (2)</t>
  </si>
  <si>
    <t>Posible (3)</t>
  </si>
  <si>
    <t>Probable (4)</t>
  </si>
  <si>
    <t>Casi seguro (5)</t>
  </si>
  <si>
    <t>Insignificante (1)</t>
  </si>
  <si>
    <t>Menor(2)</t>
  </si>
  <si>
    <t>Moderado(3)</t>
  </si>
  <si>
    <t>Mayor (4)</t>
  </si>
  <si>
    <t>Catastrófico (5)</t>
  </si>
  <si>
    <t>Moderado (3)</t>
  </si>
  <si>
    <t>BAJO</t>
  </si>
  <si>
    <t>Evitar el riesgo al decidir no iniciar o continuar la actividad perseguida que lo origino</t>
  </si>
  <si>
    <t>Tomar o incrementar el riesgo para perseguir una oportunidad</t>
  </si>
  <si>
    <t>Cambiar la probabilidad</t>
  </si>
  <si>
    <t>MEDIO</t>
  </si>
  <si>
    <t>Cambiar las consecuencias</t>
  </si>
  <si>
    <t>Compartir el riesgos con una o varias partes</t>
  </si>
  <si>
    <t xml:space="preserve">Retener el riesgo mediante una decisión informada </t>
  </si>
  <si>
    <t>ALTO</t>
  </si>
  <si>
    <t>1. Circular o concepto ilegal, mal hecha o sin buenas prácticas / recomendaciones</t>
  </si>
  <si>
    <t xml:space="preserve">Después de la expediicón de la Circular, se produce algun cambio en la normativa, mejor que el contenido en el instrumento </t>
  </si>
  <si>
    <t>La Circular deja de cumplir los objetivos del Sistema de Compra Püblica</t>
  </si>
  <si>
    <t xml:space="preserve">Modificación mal hecha </t>
  </si>
  <si>
    <t>Grupos de interés</t>
  </si>
  <si>
    <t>Entregar los intrumentos de gestión contractual que requiera el Sistema de Compra Pública</t>
  </si>
  <si>
    <t>1. Elaborar circulares o concepto</t>
  </si>
  <si>
    <t>2. Proponer modificaciones al marco normativo del Sistema de Compra Pública</t>
  </si>
  <si>
    <t xml:space="preserve">Nueva norma produce efectos adversos </t>
  </si>
  <si>
    <t>Introducción de modificaciones no auspiciadas por parte de terceros</t>
  </si>
  <si>
    <t>3. Fallo de autoridad judicial suspendiendo o declarando nulidad de la circular</t>
  </si>
  <si>
    <t xml:space="preserve">1. Rechazo de nuestra propuesta </t>
  </si>
  <si>
    <t xml:space="preserve">2. Circular o Concepto produce efectos adversos para el Sistema de Compra Pública </t>
  </si>
  <si>
    <t>N/A</t>
  </si>
  <si>
    <t>9. Proceso de direccionamiento estratégico</t>
  </si>
  <si>
    <t>Todas las áreas</t>
  </si>
  <si>
    <r>
      <rPr>
        <b/>
        <sz val="12"/>
        <color rgb="FF4D4E4D"/>
        <rFont val="Arial"/>
        <family val="2"/>
      </rPr>
      <t>NTCGP 1000:2009:</t>
    </r>
    <r>
      <rPr>
        <sz val="12"/>
        <color rgb="FF4D4E4D"/>
        <rFont val="Arial"/>
        <family val="2"/>
      </rPr>
      <t xml:space="preserve"> 4.1 - 4.2.1 - 4.2.2 - 4.2.3 - 4.2.4 – 5.1. - 5.2. - 5.5.3. - 5.6.2 - 6.1. - 8.1 - 8.2.1. - 8.2.3. -  8.4. - 8.5.</t>
    </r>
  </si>
  <si>
    <r>
      <rPr>
        <b/>
        <sz val="12"/>
        <color rgb="FF4D4E4D"/>
        <rFont val="Arial"/>
        <family val="2"/>
      </rPr>
      <t xml:space="preserve">ISO 9001:2008: </t>
    </r>
    <r>
      <rPr>
        <sz val="12"/>
        <color rgb="FF4D4E4D"/>
        <rFont val="Arial"/>
        <family val="2"/>
      </rPr>
      <t xml:space="preserve"> 4.1. –  4.2.1. - 4.2.2 - 4.2.3. - 4.2.4. – 5.1. - 5.6.2. - 6.1. - 8.1. –  8.2.3. -  8.4. - 8.5.</t>
    </r>
  </si>
  <si>
    <r>
      <rPr>
        <b/>
        <sz val="12"/>
        <color rgb="FF4D4E4D"/>
        <rFont val="Arial"/>
        <family val="2"/>
      </rPr>
      <t>ISO 14001:2004</t>
    </r>
    <r>
      <rPr>
        <sz val="12"/>
        <color rgb="FF4D4E4D"/>
        <rFont val="Arial"/>
        <family val="2"/>
      </rPr>
      <t xml:space="preserve">:   4.1. - 4.2. – 4.5.3. </t>
    </r>
  </si>
  <si>
    <r>
      <rPr>
        <b/>
        <sz val="12"/>
        <color rgb="FF4D4E4D"/>
        <rFont val="Arial"/>
        <family val="2"/>
      </rPr>
      <t xml:space="preserve">ISO 27001:2013: </t>
    </r>
    <r>
      <rPr>
        <sz val="12"/>
        <color rgb="FF4D4E4D"/>
        <rFont val="Arial"/>
        <family val="2"/>
      </rPr>
      <t xml:space="preserve"> 4 - 5 - 7 - 8- 10   </t>
    </r>
  </si>
  <si>
    <r>
      <rPr>
        <b/>
        <sz val="12"/>
        <color rgb="FF4D4E4D"/>
        <rFont val="Arial"/>
        <family val="2"/>
      </rPr>
      <t>OSHAS 18001:2007</t>
    </r>
    <r>
      <rPr>
        <sz val="12"/>
        <color rgb="FF4D4E4D"/>
        <rFont val="Arial"/>
        <family val="2"/>
      </rPr>
      <t xml:space="preserve"> 4.1. - 4.2.- 4.4.1. - 4.4.3.   </t>
    </r>
  </si>
  <si>
    <r>
      <rPr>
        <b/>
        <sz val="12"/>
        <color rgb="FF4D4E4D"/>
        <rFont val="Arial"/>
        <family val="2"/>
      </rPr>
      <t>MECI - 1000:2014:</t>
    </r>
    <r>
      <rPr>
        <sz val="12"/>
        <color rgb="FF4D4E4D"/>
        <rFont val="Arial"/>
        <family val="2"/>
      </rPr>
      <t xml:space="preserve"> valoración de riesgo, información primaria, información secundaria, estilo de dirección, autoevaluación del control, autoevaluación de la gestión, planes y programas, controles. </t>
    </r>
  </si>
  <si>
    <r>
      <rPr>
        <b/>
        <sz val="12"/>
        <color rgb="FF4D4E4D"/>
        <rFont val="Arial"/>
        <family val="2"/>
      </rPr>
      <t>ISO31000:2009:</t>
    </r>
    <r>
      <rPr>
        <sz val="12"/>
        <color rgb="FF4D4E4D"/>
        <rFont val="Arial"/>
        <family val="2"/>
      </rPr>
      <t xml:space="preserve"> principios y directrices genéricas sobre la gestión del riesgo en materia contractual </t>
    </r>
  </si>
  <si>
    <t>Presidencia de la República
DNP</t>
  </si>
  <si>
    <t>Asesor experto con funciones de Planeación</t>
  </si>
  <si>
    <t>Elaborar informes y reportes de seguimiento y gestión institucional</t>
  </si>
  <si>
    <t>Gestionar el modelo de operación de la Agencia</t>
  </si>
  <si>
    <t>Mapa de procesos y elementos asociados
Modelo integrado de operación y gestión
Portafolio de servicios</t>
  </si>
  <si>
    <t>HOJA DE VIDA DE INDICADOR DEL PROCESO DE DIRECCIONAMIENTO ESTRATÉGICO</t>
  </si>
  <si>
    <t>Dirección general</t>
  </si>
  <si>
    <t>Código:</t>
  </si>
  <si>
    <t>Versión:</t>
  </si>
  <si>
    <t xml:space="preserve">Dirección General </t>
  </si>
  <si>
    <t>Direccionamiento Estratégico</t>
  </si>
  <si>
    <t>Equipo de reportes</t>
  </si>
  <si>
    <t>Controladores</t>
  </si>
  <si>
    <t>10. Medición</t>
  </si>
  <si>
    <t xml:space="preserve">11. Riesgos asociados </t>
  </si>
  <si>
    <t>13. Control de cambios</t>
  </si>
  <si>
    <t>14. Autorizaciones</t>
  </si>
  <si>
    <t>Información del Sistema de Compra Pública registrada en las plataformas de la Agencia (SECOP I, SECOP II, TVEC, etc.)</t>
  </si>
  <si>
    <t>2. Objetivo del procedimiento</t>
  </si>
  <si>
    <t>Descripción de la Actividad</t>
  </si>
  <si>
    <t>Asesor Económico de la Dirección General</t>
  </si>
  <si>
    <t xml:space="preserve">El responsable aplica los protocolos de seguridad en el manejo de la información de acuerdo con lo establecido por el  Proceso de Seguridad de la Información. </t>
  </si>
  <si>
    <t xml:space="preserve">Inicia con la definición de las líneas técnicas para la elaboración de documentos y herramientas de BI y culmina con el trámite y socialización del documento aprobado. </t>
  </si>
  <si>
    <t>Asesor económico de Dirección General 
Equipo de reporte</t>
  </si>
  <si>
    <t>Atención de PQRS</t>
  </si>
  <si>
    <t>Asesor experto con funciones de planeación</t>
  </si>
  <si>
    <t>El responsable debe realizar las siguientes actividades: 
(i) definir y documentar las políticas de operación y de gestión de la Agencia; 
(ii) identificar instrumentos para la planeación y el seguimiento de la gestión de la Agencia; 
(iii) asesorar a las áreas misionales y de soporte en la ejecución de sus planes, programas y proyectos anuales, y en la elaboración de indicadores de gestión; 
(iv) diseñar, implementar y mejorar el modelo integrado de gestión y el portafolio de servicios de la Agencia.</t>
  </si>
  <si>
    <t>Documento de Plan Estratégico</t>
  </si>
  <si>
    <t>Elaborar o ajustar el Plan Estratégico de Colombia Compra Eficiente</t>
  </si>
  <si>
    <t>Entidades Estatales</t>
  </si>
  <si>
    <t>Dirección General</t>
  </si>
  <si>
    <t>Plan Nacional de Desarrollo
Plan Estratégico vigencia anterior
Informes de Gestión vigencia anterior
Buenas prácticas
Indicadores</t>
  </si>
  <si>
    <t>Director General 
Asesor experto con funciones de Planeación
Subdirectores 
Secretario General</t>
  </si>
  <si>
    <t>Los responsables estudian los documentos de entrada, formulan o ajustan el Plan Estratégico con base en el ejercicio prospectivo periódico, que se realiza teniendo en cuenta las propuestas de cada área.
El Comité Directivo aprueba y socializa el documento del Plan Estratégico.</t>
  </si>
  <si>
    <t>Elaborar o ajustar los documentos presupuestales asociados al Plan Estratégico</t>
  </si>
  <si>
    <t xml:space="preserve">Ministerio de Hacienda y Crédito Público
Dirección de Inversiones y Finanzas Públicas del DNP </t>
  </si>
  <si>
    <t>Director General 
Asesor experto con funciones de Planeación
Secretario General</t>
  </si>
  <si>
    <t>DNP
Ministerio de Hacienda y Crédito Público 
Banca/Organismo Multilateral</t>
  </si>
  <si>
    <t>Marco de Gasto de Mediano Plazo
Ficha proyecto de inversión
Planeación plurianual de Banca/Organismo Multilateral
Anteproyecto de Presupuesto
Ajustes al presupuesto de la vigencia siguiente</t>
  </si>
  <si>
    <t>Plan Estratégico 
Presupuesto aprobado para la vigencia
Ficha proyecto de inversión
Planeación plurianual de Banca/Organismo Multilateral
Seguimiento al plan de acción de la vigencia anterior
Informes de gestión de la vigencia anterior</t>
  </si>
  <si>
    <t>Dirección General
Todas las áreas</t>
  </si>
  <si>
    <t>Ministerio de Hacienda y Crédito Público
Dirección de Inversiones y Finanzas Públicas del DNP</t>
  </si>
  <si>
    <t>Banca/Organismo Multilateral</t>
  </si>
  <si>
    <t>Gestión Financiera
Gestión Contractual</t>
  </si>
  <si>
    <t>Plan Estratégico
Planes de Mejoramiento
Seguimiento a los procesos institucionales
Buenas prácticas</t>
  </si>
  <si>
    <t xml:space="preserve">Plan Estratégico
Lineamientos MinHacienda y Crédito Público 
Lineamientos Dirección de Inversiones y Finanzas Públicas del DNP </t>
  </si>
  <si>
    <t>Plan Estratégico
Marco de Gasto de Mediano Plazo
Proyecto de Inversión
Plan de Acción Anual
Presupuesto aprobado
Plan Anual de Adquisiciones 
Otros Planes, Programas y Proyectos</t>
  </si>
  <si>
    <t>El responsable se encarga de realizar las siguientes actividades: 
(i) seguimiento estratégico y presupuestal;
(ii) seguimiento a los procesos, planes, programas y proyectos a cargo de cada área; 
(iii) elaborar informes y reportes;
(iv) registrar datos de ejecución de Colombia Compra Eficiente en los diferentes sistemas de gestión e información del orden nacional.</t>
  </si>
  <si>
    <t>Informes de gestión institucional
Informe de gestión al Congreso de la República
Reportes de avance de ejecución financiera y física para planes, programas y proyectos</t>
  </si>
  <si>
    <t>DNP
Banca/Organismo Multilateral</t>
  </si>
  <si>
    <t>Subdirección de IDT
Subdirección de Negocios</t>
  </si>
  <si>
    <t>Consolidar y gestionar información del Sistema de Compra Pública</t>
  </si>
  <si>
    <t>Director General 
Asesor económico de Dirección General</t>
  </si>
  <si>
    <r>
      <t xml:space="preserve">Informes periódicos a terceros
Informes </t>
    </r>
    <r>
      <rPr>
        <i/>
        <sz val="12"/>
        <color rgb="FF4D4E4D"/>
        <rFont val="Arial"/>
        <family val="2"/>
      </rPr>
      <t xml:space="preserve">ad hoc </t>
    </r>
    <r>
      <rPr>
        <sz val="12"/>
        <color rgb="FF4D4E4D"/>
        <rFont val="Arial"/>
        <family val="2"/>
      </rPr>
      <t>para clientes internos o externos</t>
    </r>
  </si>
  <si>
    <t>Áreas solicitantes</t>
  </si>
  <si>
    <t>Peticionario
Entes Públicos o privados interesados en el Sistema de Compra Pública</t>
  </si>
  <si>
    <t>Atención a PQRS
Gestión de información</t>
  </si>
  <si>
    <t xml:space="preserve">El responsable alista y archiva los documentos conforme a lo dispuesto en las Tablas de Retención Documental.  </t>
  </si>
  <si>
    <t xml:space="preserve">El responsable identifica los objetivos, metas o actividades que no fueron alcanzadas, analizan las causas, establecen acciones correctivas o de mejora y las implementan.  </t>
  </si>
  <si>
    <t>Creación del proceso</t>
  </si>
  <si>
    <t>a) Humanos: Director General, Asesor Experto con funciones de planeación, asesores con actividades en materia de planeación
b) Físicos: Puestos de trabajo
c) Tecnológicos: Equipos de cómputo
d) Herramientas de comunicación: Sistema de comunicaciones</t>
  </si>
  <si>
    <t xml:space="preserve">El Asesor experto con funciones de Planeación valora financieramente el Plan Estratégico, elabora y/o actualiza el Marco de Gasto de Mediano Plazo (MGMP) y la ficha del proyecto de inversión. El Director General aprueba dichos documentos y el Asesor experto con funciones de Planeación los tramita ante las instancias nacionales competentes.
En relación con recursos de fuentes de cooperación internacional - cuando apliquen-, el Asesor experto con funciones de Planeación elabora los documentos presupuestales que correspondan. El Director General los aprueba y el Asesor experto con funciones de Planeación los tramita ante la instancia competente.
El Asesor experto con funciones de Planeación y el Secretario General elaboran el Anteproyecto de presupuesto para la vigencia siguiente y lo remiten al Ministerio de Hacienda. 
El Asesor experto con funciones de Planeación realiza ajustes - de ser necesario - al presupuesto de la Agencia cuando:
(i) el Ministerio de Hacienda entregue el Proyecto de Presupuesto para la vigencia siguiente (cuota de inversión del sector);
(ii) el Congreso de la República apruebe la Ley General de Presupuesto para la vigencia siguiente. </t>
  </si>
  <si>
    <t>El responsable coordina la elaboración del Plan de Acción Anual, las necesidades de adquisición que de él se deriven y el presupuesto detallado para la vigencia. Para ello, el responsable consolida la información de cada área, analiza su consistencia con los objetivos estratégicos y los recursos estimados en el Proyecto de Presupuesto, propone priorización del gasto y la negocia con cada área. 
Paralelamente, el responsable coordina la elaboración del Plan Anual de Adquisiciones, propone priorización de necesidades de adquisición y la negocia con cada área; complementa el presupuesto detallado y proyecta el Plan Anual de Caja (PAC).
El Asesor experto con funciones de planeación coordina la elaboración de los demás planes, programas y proyectos necesarios para cumplir con las funciones de la Entidad, tales como: el Plan Anticorrupción y de Atención al ciudadano, el Plan de Austeridad, la Estrategia de Gobierno en Línea, entre otros.
Una vez alcanzados todos los acuerdos requeridos, el responsable elabora los documentos definitivos y los somete a aprobación del Director General, y, de ser aprobados, los socializa al interior de la Agencia.</t>
  </si>
  <si>
    <t>Plan de Acción Anual 
Plan Anual de Adquisiciones (PAA)
Presupuesto detallado
PAC proyectado
Cronograma de actividades y Planeación financiera de Banca / Organismo Multilateral
Plan Anticorrupción y de Atención al ciudadano
Plan de Austeridad</t>
  </si>
  <si>
    <t>Decreto Ley 4170. Creación de la Agencia nacional de Contratación (Colombia Compra Eficiente)
Decreto 2482 de 2012 . Modelo Integrado de Planeación y Gestión 
Ley 152 de 1994. Ley Orgánica del Plan de Desarrollo
Ley General de Presupuesto de la Nación</t>
  </si>
  <si>
    <t>Proyecto de Inversión</t>
  </si>
  <si>
    <t>Proceso de direccionamiento estratégico
Procedimiento de gestión de información</t>
  </si>
  <si>
    <t>Con base en la información recopilada sobre cumplimiento de Plan Estratégico, el Director General ordena la realización de análisis retrospectivos y prospectivos por área de la Agencia, con el fin de identificar los derroteros para el nuevo Plan Estratégico de la Agencia.
Los responsables de cada área, en reunión con todos sus colaboradores, analizan los logros y desafíos del Plan Estratégico anterior, identifican acciones estratégicas que deben persistir y nuevas propuestas. El resultado se plasma en documentos por área.</t>
  </si>
  <si>
    <t>Comité Directivo</t>
  </si>
  <si>
    <t>Director General
Subdirectores 
Secretario General
Colaboradores Colombia Compra Eficiente</t>
  </si>
  <si>
    <t>Subdirectores 
Secretario General
Colaboradores Colombia Compra Eficiente</t>
  </si>
  <si>
    <t>Documento de revisión al Plan estratégico, por área</t>
  </si>
  <si>
    <t>Director General</t>
  </si>
  <si>
    <r>
      <t xml:space="preserve">Comité Directivo
Expertos </t>
    </r>
    <r>
      <rPr>
        <i/>
        <sz val="12"/>
        <color rgb="FF4D4E4D"/>
        <rFont val="Arial"/>
        <family val="2"/>
      </rPr>
      <t>ad hoc</t>
    </r>
  </si>
  <si>
    <r>
      <rPr>
        <b/>
        <sz val="12"/>
        <color rgb="FF4D4E4D"/>
        <rFont val="Arial"/>
        <family val="2"/>
      </rPr>
      <t>ISO31000:2009:</t>
    </r>
    <r>
      <rPr>
        <sz val="12"/>
        <color rgb="FF4D4E4D"/>
        <rFont val="Arial"/>
        <family val="2"/>
      </rPr>
      <t xml:space="preserve"> principios y las directrices genéricas sobre la gestión del riesgo en materia contractual </t>
    </r>
  </si>
  <si>
    <t>Documento del Plan Estratégico</t>
  </si>
  <si>
    <t>Asesor de Comunicaciones</t>
  </si>
  <si>
    <t>Plan Estratégico publicado</t>
  </si>
  <si>
    <t>Partícipes del Sistema de Compra Pública</t>
  </si>
  <si>
    <t xml:space="preserve">Asesor de Comunicaciones
Asesor experto con funciones de planeación </t>
  </si>
  <si>
    <t xml:space="preserve">Asesor experto con funciones de planeación </t>
  </si>
  <si>
    <t xml:space="preserve">El responsable da a conocer el documento del Plan Estratégico mediante publicación en la página web y demás canales de comunicación idóneos.
</t>
  </si>
  <si>
    <t>MGMP actualizado
Proyecto de Inversión actualizado</t>
  </si>
  <si>
    <t>SUIFP</t>
  </si>
  <si>
    <t>Dirección General
Secretaría General</t>
  </si>
  <si>
    <t xml:space="preserve">Dirección de Inversiones y Finanzas Públicas del DNP </t>
  </si>
  <si>
    <t>Documento del Plan Estratégico 
MGMP actualizado
Proyecto de Inversión actualizado</t>
  </si>
  <si>
    <t>Director General
Asesor experto con funciones de planeación 
Secretario General</t>
  </si>
  <si>
    <t>Anteproyecto de Presupuesto y anexos</t>
  </si>
  <si>
    <t>DNP
Ministerio de Hacienda y Crédito Público</t>
  </si>
  <si>
    <t>Gestión documental</t>
  </si>
  <si>
    <t>Secretario General</t>
  </si>
  <si>
    <t>El responsable remite el Anteproyecto de Presupuesto y sus anexos a los entes competentes del trámite, por medio de correo físico y por correo electrónico.</t>
  </si>
  <si>
    <t>Elaborar y ejecutar planes de mejoramiento, acciones correctivas, preventivas y de mejora al proceso</t>
  </si>
  <si>
    <t>Elaborar o ajustar los Planes, Programas y Proyectos anuales de Colombia Compra Eficiente</t>
  </si>
  <si>
    <t>Proyecto de Presupuesto</t>
  </si>
  <si>
    <t>Presupuesto detallado
Plan de Acción
Plan Anual de Adquisiciones
Herramientas de planeación de Banca/Organismo Multilateral
PAC proyectado</t>
  </si>
  <si>
    <t>El Asesor experto con funciones de Planeación ajusta el presupuesto detallado, el Plan de Acción, el Plan Anual de Adquisiciones, las herramientas de planeación de Banca/Organismo Multilateral de la siguiente vigencia, en dos oportunidades:
(i) cuando el Ministerio de Hacienda entregue el Proyecto de Presupuesto para la vigencia siguiente (cuota de inversión del sector) en julio de cada año;
(ii) cuando el Congreso de la República apruebe la Ley General de Presupuesto para la vigencia siguiente y se expida el Decreto de presupuesto, en enero de la vigencia siguiente.
Por último, en enero de cada año, el responsable elabora el Plan de Caja proyectado para la vigencia actual.</t>
  </si>
  <si>
    <t>Informes de gestión institucional
Informe de gestión al Congreso de la República</t>
  </si>
  <si>
    <t>Congreso de la República
DNP
Presidencia de la República
Órganos de control</t>
  </si>
  <si>
    <t>Asesores de Dirección General 
Director General</t>
  </si>
  <si>
    <t>El Asesor experto con funciones de planeación realiza seguimiento a los planes y presupuestos construidos, analiza el avance conseguido sobre las metas establecidas, evidencia los riesgos y plantea acciones para corregir las desviaciones en la ejecución de los planes.
Los asesores de la Dirección General generan los reportes e informes de gestión requeridos para comunicar los logros obtenidos por la Agencia y los someten a aprobación del Director General.
De ser aprobados, continuar con la siguiente actividad; de lo contrario, los responsables realizan los ajustes solicitados a los documentos.</t>
  </si>
  <si>
    <t>Nombre</t>
  </si>
  <si>
    <t xml:space="preserve">Proceso de direccionamiento estratégico
Procedimiento de planeación estratégica y presupuestal </t>
  </si>
  <si>
    <t>Inicia con el análisis de información para proponer ajustes al Plan Estratégico, cuando así se requiera y finaliza con la generación y socialización de reportes e informes de gestión institucional.</t>
  </si>
  <si>
    <t>Realizar la planeación estratégica y presupuestal para garantizar la consecución de las metas misionales para el cuatrienio y las metas intermedias anuales.</t>
  </si>
  <si>
    <t>El Comité Directivo analiza los documentos recibidos e identifica puntos comunes, asuntos críticos, logros y éxitos de cada línea estratégica actual y nuevas propuestas para redefinir el Plan Estratégico.
Los responsables definen (i) el objetivo de la  estrategia para las próximas vigencias, (ii) las líneas estratégicas a desarrollar y (iii) las acciones específicas para cada línea estratégica. Esta información se plasma en el documento borrador del Plan Estratégico que se somete a aprobación del Director General.
De ser aprobado, continuar con la siguiente actividad; de lo contrario, los responsables realizan los ajustes solicitados al documento.</t>
  </si>
  <si>
    <t>El responsable actualiza el Marco de Gasto de Mediano Plazo (MGMP) y el Proyecto de Inversión para la próxima vigencia, lo inscribe en las herramientas definidas para tal fin y lo socializa con los interesados.</t>
  </si>
  <si>
    <t>En marzo de cada año, el Asesor experto con funciones de planeación analiza los documentos de entrada y proyecta el presupuesto de inversión para la siguiente vigencia. Por su parte, el Secretario General proyecta el presupuesto de Funcionamiento para la próxima vigencia y consolida el documento de Anteproyecto de Presupuesto con sus anexos, para someterlos a aprobación del Director General.
De ser aprobados, continuar con la siguiente actividad; de lo contrario, los responsables realizan los ajustes solicitados al documento.</t>
  </si>
  <si>
    <t>Los responsables dan a conocer los reportes e informes de gestión mediante publicación en la página web y demás canales de comunicación idóneos para este fin.
Dichos informes alimentan la evaluación de cumplimiento del Plan Estratégico para definir la necesidad de ajuste.</t>
  </si>
  <si>
    <t>DE-PRC-GI-01</t>
  </si>
  <si>
    <t>Asegurar la calidad de la información generada al interior de la Agencia para la toma informada de decisiones</t>
  </si>
  <si>
    <t xml:space="preserve">
Plan Estratégico
Plan de Acción Anual</t>
  </si>
  <si>
    <t>El Director General define o ajusta los lineamientos de Inteligencia de Negocios de Colombia Compra Eficiente.
A la luz de esos lineamientos, el Asesor económico de la Dirección General (i) identifica las necesidades del negocio o de la solicitud expresa de información, (ii) recopila información relevante de las varias fuentes, revisa su consistencia y la consolida; (iii) genera informes, reportes e indicadores del Sistema de Compra Pública para los actores del mismo y/o terceros interesados; (iv) analiza e interpreta la información para la toma de decisiones; (v) socializa la información producida por el canal de comunicación idóneo.</t>
  </si>
  <si>
    <t xml:space="preserve">Inicia con la definición de lineamientos para la elaboración de documentos y herramientas de Inteligencia de Negocios y culmina con el trámite y socialización del documento aprobado. </t>
  </si>
  <si>
    <t>El responsable define los lineamientos de Inteligencia de Negocios, de acuerdo con el Plan Estratégico de Colombia Compra Eficiente.</t>
  </si>
  <si>
    <t>Lineamientos de Inteligencia de Negocios</t>
  </si>
  <si>
    <t>Dirección General
Colaboradores Colombia Compra Eficiente</t>
  </si>
  <si>
    <t>Lineamientos de Inteligencia de Negocios
Requerimientos de información
Necesidades de información</t>
  </si>
  <si>
    <t>Necesidad y fuentes de información identificadas</t>
  </si>
  <si>
    <t>Entidad Compradora</t>
  </si>
  <si>
    <t>De acuerdo con la necesidad o el requerimiento de información interno o externo, el responsable define su objeto y alcance, identifica las variables, las fuentes de información relevantes (SECOP I, SECOP II, TVEC u otras) y los clientes interesados.
Si el alcance del requerimiento no es claro, el responsable solicita aclaración a la instancia interesada, antes de proceder.</t>
  </si>
  <si>
    <t>Reporte de información consolidada
Archivo consolidado de información (MDM) corregido</t>
  </si>
  <si>
    <t>Reporte de información consolidada corregido</t>
  </si>
  <si>
    <t>Reporte de información consolidada
Archivo consolidado de información (MDM)</t>
  </si>
  <si>
    <t>Reporte de información y 
Archivo consolidado de información (MDM) corregidos</t>
  </si>
  <si>
    <t>Solicitud de corrección dato en fuente primaria</t>
  </si>
  <si>
    <t>Reporte de información y 
Archivo consolidado de información (MDM) corregidos
Solicitud de corrección dato en fuente primaria</t>
  </si>
  <si>
    <t>Los responsables realizan la corrección requerida, en el reporte consolidado y en el archivo consolidado de información (MDM).</t>
  </si>
  <si>
    <t>Equipo de reporte</t>
  </si>
  <si>
    <t xml:space="preserve">Director General </t>
  </si>
  <si>
    <t>Reporte o informe con información correcta</t>
  </si>
  <si>
    <t xml:space="preserve">Asesor económico de Dirección General </t>
  </si>
  <si>
    <t>Reporte o informe con información correcta
Listado de Reportes e Informes expedidos actualizado</t>
  </si>
  <si>
    <t>Reporte o informe de información consolidada</t>
  </si>
  <si>
    <t>Los responsables generan informes y reportes del Sistema de Compra Pública, que se analizan para facilitar la toma de decisiones de la Dirección General.
Así mismo, los responsables registran los reportes e informes generados en el Listado de Reportes e Informes expedidos, para seguimiento de la Agencia.</t>
  </si>
  <si>
    <t>Reporte de información del Sistema de Compra Pública</t>
  </si>
  <si>
    <t>El responsable socializa el documento generado por el canal de comunicación idóneo.</t>
  </si>
  <si>
    <t>Peticionario</t>
  </si>
  <si>
    <t>Los responsables ejecutan la consulta en las fuentes de información previamente identificadas, generan un informe preliminar y lo analizan para corroborar la consistencia de la información recopilada. Para ello, revisan que las cifras sean coherentes con la evolución de los registros y el comportamiento conocido de las variables consultadas.
Cuando los responsables detectan alguna inconsistencia en la información del reporte consolidado, consultan los soportes cargados en la fuente primaria del dato considerado erróneo, para así corroborar la exactitud/inexactitud del dato contra el contenido del reporte. 
Luego realizan las acciones de las actividades siguientes.</t>
  </si>
  <si>
    <t>Informe final de la autoevaluación para cada proceso
Acciones correctivas, preventivas o de mejora</t>
  </si>
  <si>
    <t>Reportes de errores
Reportes de conformidad</t>
  </si>
  <si>
    <t>Entidades Compradoras</t>
  </si>
  <si>
    <t>Asesor económico de Dirección General 
Equipo de reportes</t>
  </si>
  <si>
    <t>Los responsables hacen seguimiento a los reportes de errores enviados, para verificar -por muestreo- que las Entidades Compradoras requeridas hayan corregido los errores reportados y comunicados. 
De no hacerlo, la Entidad Compradora será requerida nuevamente.</t>
  </si>
  <si>
    <t>Informe publicado en página web
Informe de gestión
Respuesta al peticionario</t>
  </si>
  <si>
    <t>Con el fin de verificar la exactitud de la información del Sistema de Compra Pública, ingresada directamente por las Entidades compradoras en las plataformas del Sistema, el responsable supervisa las actividades de depuración de información de la vigencia anterior. 
Estas actividades están a cargo de un tercero contratado específicamente para este fin, quien aplica una metodología predeterminada sobre una muestra representativa de la información del sistema, y genera reportes de conformidad o de errores.</t>
  </si>
  <si>
    <t>Reportes de conformidad</t>
  </si>
  <si>
    <t xml:space="preserve">Remitirse a las matrices de riesgo de los procedimientos asociados a este proceso. 
</t>
  </si>
  <si>
    <t>Informes de gestión institucional socializados
Informe de gestión al Congreso de la República socializado</t>
  </si>
  <si>
    <t>Atención a PQRS</t>
  </si>
  <si>
    <t>Terceros interesados</t>
  </si>
  <si>
    <t>Con la información depurada, los responsables generan informes de calidad sobre necesidades específicas del Sistema de Compra Pública, útiles para la adecuada toma de decisiones sobre el Sistema de Compra Pública.</t>
  </si>
  <si>
    <t>Proceso de direccionamiento estratégico
Procedimiento de gestión de la información</t>
  </si>
  <si>
    <t>Realizar el análisis de la información del Sistema de Compra Pública como insumo la para la toma de decisiones de política pública.</t>
  </si>
  <si>
    <t xml:space="preserve">Formular y diseñar las políticas, lineamientos estratégicos, planes, programas y proyectos de Colombia Compra Eficiente y hacer seguimiento a los resultados. </t>
  </si>
  <si>
    <t>Inicia con el diseño de la estrategia plurianual orientadora de la acción de Colombia Compra Eficiente y sus instrumentos derivados de planeación, y finaliza con la adopción de acciones de mejoramiento institucional.</t>
  </si>
  <si>
    <t>Posicionar la compra pública como un asunto estratégico del funcionamiento del Estado, a través del monitoreo y evaluación del cumplimiento de planes, programas y proyectos.</t>
  </si>
  <si>
    <t>Subdirección de IDT</t>
  </si>
  <si>
    <t xml:space="preserve">Asesor de Dirección General </t>
  </si>
  <si>
    <t xml:space="preserve">Porcentaje de cumpliento del plan de acción </t>
  </si>
  <si>
    <t>HOJA DE VIDA DEL INDICADOR</t>
  </si>
  <si>
    <t>IND1</t>
  </si>
  <si>
    <t xml:space="preserve">Porcentaje de cumplimiento del plan de acción </t>
  </si>
  <si>
    <t xml:space="preserve">Medir el porcentaje de avance de las iniciativas definidas en el plan de acción anual </t>
  </si>
  <si>
    <t>X</t>
  </si>
  <si>
    <t>La Dirección General de Colombia Compra Eficiente requiere tener un mecanismo de seguimiento para garantizar el cumplimiento de su misión</t>
  </si>
  <si>
    <t xml:space="preserve">AR: Avance Real </t>
  </si>
  <si>
    <t>AE: Avance Esperado</t>
  </si>
  <si>
    <t>AR</t>
  </si>
  <si>
    <t>AE</t>
  </si>
  <si>
    <t xml:space="preserve">Plan de acción </t>
  </si>
  <si>
    <t xml:space="preserve">Por iniciativa </t>
  </si>
  <si>
    <t>Trimestral</t>
  </si>
  <si>
    <t>Líder de proceso</t>
  </si>
  <si>
    <t>Si PC=100%, las áreas de Colombia Compra Eficiente cumplen con las metas propuestas para sus iniciativas. Si PC&lt;100%, las áreas junto a la Dirección General deben establecer acciones para lograr cumplir las metas</t>
  </si>
  <si>
    <t xml:space="preserve">Ninguno </t>
  </si>
  <si>
    <t xml:space="preserve">Oportunidad en la entrega de los documentos de planeación </t>
  </si>
  <si>
    <t>IND2</t>
  </si>
  <si>
    <t xml:space="preserve">Medir el cumplimiento en la publicación de los documentos de planeación requeridos por Colombia Compra Eficiente anualmente </t>
  </si>
  <si>
    <t>Oportunidad</t>
  </si>
  <si>
    <t>Colombia Compra Eficiente requiere que los documentos de planeación estén disponibles para los usuarios en las fechas oportunas</t>
  </si>
  <si>
    <t>Cómo se mide el indicador de Porcentaje de Cumplimiento del plan de acción (PCPA)</t>
  </si>
  <si>
    <t>PCPA = (AR/AE) * 100</t>
  </si>
  <si>
    <t xml:space="preserve">Cómo se mide el indicador de Oportunidad en la entrega de los documentos de planeación </t>
  </si>
  <si>
    <t>OP = (DD/DR) * 100</t>
  </si>
  <si>
    <t xml:space="preserve">DD: Documentos Disponibles </t>
  </si>
  <si>
    <t xml:space="preserve">DR: Documentos Requeridos </t>
  </si>
  <si>
    <t>DD</t>
  </si>
  <si>
    <t xml:space="preserve">Normas que regulan la planeación de las Entidades Estatales </t>
  </si>
  <si>
    <t>DR</t>
  </si>
  <si>
    <t xml:space="preserve">Plantillas documentos </t>
  </si>
  <si>
    <t>Por proceso</t>
  </si>
  <si>
    <t xml:space="preserve">Permanente </t>
  </si>
  <si>
    <t xml:space="preserve">Si OP=100%, Colombia Compra Eficiente cumple oportunamente con la elaboración y difusión de sus herramientas de planeación </t>
  </si>
  <si>
    <t xml:space="preserve">Cambios en las normas que regulan la planeación de las Entidades Estatales </t>
  </si>
  <si>
    <t xml:space="preserve">Dirección General 
Secretaría General </t>
  </si>
  <si>
    <t>Disponibilidad de la información del Sistema de Compra Pública en datos abiertos</t>
  </si>
  <si>
    <t xml:space="preserve">Mantener en formato de datos abiertos y a disposición permanente de los actores del Sistema de Compra Pública la información del SECOP </t>
  </si>
  <si>
    <t xml:space="preserve">Colombia Compra Eficiente debe garantizar que la información que produce el Sistema de Compra Pública a través de sus plataformas esté disponible para el uso de los actores del sistema </t>
  </si>
  <si>
    <t xml:space="preserve">Cómo se mide el indicador de Disponibilidad de la información </t>
  </si>
  <si>
    <t>DI = (BDP/BDSCP) * 100</t>
  </si>
  <si>
    <t xml:space="preserve">BDP: Bases de Datos Publicadas </t>
  </si>
  <si>
    <t xml:space="preserve">BDSCP: Bases de Datos del Sistema de Compra Pública </t>
  </si>
  <si>
    <t>BDP</t>
  </si>
  <si>
    <t>SECOP I, SECOP II y TVEC</t>
  </si>
  <si>
    <t xml:space="preserve">Plataforma </t>
  </si>
  <si>
    <t xml:space="preserve">Número </t>
  </si>
  <si>
    <t>Número</t>
  </si>
  <si>
    <t>BDSCP</t>
  </si>
  <si>
    <t xml:space="preserve">Si DI=100%, Colombia Compra Eficiente pone a disposición de los actores del sistema la información de las plataformas </t>
  </si>
  <si>
    <t xml:space="preserve">Contratista </t>
  </si>
  <si>
    <t xml:space="preserve">Santiago Ospina Sierra </t>
  </si>
  <si>
    <t xml:space="preserve">María Carolina Neuta Espinosa </t>
  </si>
  <si>
    <t>Asesor experto G3 04 con funciones de planeación</t>
  </si>
  <si>
    <t>DE_PR_02</t>
  </si>
  <si>
    <t>DE-PRC-PEP-02</t>
  </si>
  <si>
    <t>DE-PRC-GI-02</t>
  </si>
  <si>
    <t>Objetivo del procedimiento</t>
  </si>
  <si>
    <t>Metas asignadas al procedimiento</t>
  </si>
  <si>
    <t>1. La planeación anual no cumple con los objetivos misionales de Colombia Compra Eficiente</t>
  </si>
  <si>
    <t xml:space="preserve">a. Falta de coordinación entre los líderes de procesos de Colombia Compra Eficiente </t>
  </si>
  <si>
    <t>1. Realizar la correcta planeación estratégica anual  de Colombia Compra Eficiente</t>
  </si>
  <si>
    <t xml:space="preserve">No hay comunicación entre los líderes de procesos y el Asesor experto con funciones de planeación </t>
  </si>
  <si>
    <t>Desconocimiento de los lineamientos y objetivos estratégicos de Colombia Compra Eficiente.</t>
  </si>
  <si>
    <t xml:space="preserve">Planeación que no corresponde con el objetivo misional de Colombia Compra Eficiente </t>
  </si>
  <si>
    <t>Seguimiento a las iniciativas de los líderes de procesos</t>
  </si>
  <si>
    <t xml:space="preserve">Revisión de metas cumplidas y planes de acción </t>
  </si>
  <si>
    <t>Mediante el uso de puntos de control definidos en el proceso y ejecutados por los servidores/contratistas que intervienen.</t>
  </si>
  <si>
    <t xml:space="preserve">Mediante la realización de comités directivos periódicos </t>
  </si>
  <si>
    <t>En la fuente por el líder de proceso</t>
  </si>
  <si>
    <t>1a1</t>
  </si>
  <si>
    <t>Mantener los controles definidos</t>
  </si>
  <si>
    <t>Es beneficioso para Colombia Compra Eficiente tener una planeación anual que esté alineada con el plan estratégico, que asumir las consecuencias de gestión de una planeación desalineada</t>
  </si>
  <si>
    <t xml:space="preserve">Aesor experto con funciones de planeación </t>
  </si>
  <si>
    <t>Asesor experto con funciones de control interno</t>
  </si>
  <si>
    <t>2. Realizar la correcta planeación presupuestal de Colombia Compra Eficiente</t>
  </si>
  <si>
    <t xml:space="preserve">Reducción del espacio fiscal de Colombia Compra Eficietne </t>
  </si>
  <si>
    <t>Asignación presupuestal incorrecta a las iniciativas planteadas</t>
  </si>
  <si>
    <t>a. Ministerio de Hacienda y Crédito Público</t>
  </si>
  <si>
    <t xml:space="preserve">b. Dirección General y Secretaría General </t>
  </si>
  <si>
    <t xml:space="preserve">1. Recursos asignados a las iniciativas no son suficientes para ejecutarlas </t>
  </si>
  <si>
    <t>No realización de las metas establecidas en las iniciativas</t>
  </si>
  <si>
    <t xml:space="preserve">Revisión de presupuesto y proyección de necesidades financieras </t>
  </si>
  <si>
    <t>2a1</t>
  </si>
  <si>
    <t>2b1</t>
  </si>
  <si>
    <t xml:space="preserve">Mediante el uso de puntos de control en los procedimientos de Planeación Estratégica y Presupuestal y Gestión Presupuestal </t>
  </si>
  <si>
    <t>Reajustar la asignación presupuestal en función del espacio fiscal asignado</t>
  </si>
  <si>
    <t xml:space="preserve">Es beneficioso para Colombia Compra Eficiente mantener un control presupuestal de las iniciativas y hacer los cambios adecuados que permitir que las iniciativas no sean ejecutadas por falta de recursos </t>
  </si>
  <si>
    <t xml:space="preserve">3. Poner a disposición de los actores del sistema y de Colombia Compra Eficiene la información necesaria para la toma de decisiones en el Sistema de Compra Pública </t>
  </si>
  <si>
    <t xml:space="preserve">1. Información no disponible de forma oportuna para la toma de decisiones </t>
  </si>
  <si>
    <t xml:space="preserve">a. Bases de datos del SECOP no disponibles </t>
  </si>
  <si>
    <t xml:space="preserve">Fallas en los reportes generados por las plataformas del SECOP </t>
  </si>
  <si>
    <t xml:space="preserve">Indisponibilidad de la información del Sistema de Compra Pública para el análisis de los actores y de Colombia Compra Eficiente </t>
  </si>
  <si>
    <t xml:space="preserve">Estructuración de MDM y seguimiento </t>
  </si>
  <si>
    <t xml:space="preserve">Mediante el uso de puntos de control en el procedimiento de Gestión de la Información </t>
  </si>
  <si>
    <t>3a1</t>
  </si>
  <si>
    <t xml:space="preserve">Es beneficioso para Colombia Compra Eficiente tener en todo momento disponible la información del Sistema de Compra Pública, que tener la información disponible de forma intermitente, pues esto genera un costo en términos del análisis de la información </t>
  </si>
  <si>
    <t>Equipo de estudios económicos</t>
  </si>
  <si>
    <t xml:space="preserve">Los responsables remiten reportes de errores y solicitan la corrección de la información errónea directamente a la fuente primaria (Entidad Compradora que cargó la información) o al Ente cabeza de sector, si el reporte generado fue para el sector. </t>
  </si>
  <si>
    <t>Asesor económico de Dirección General 
Equipo de estudios económicos</t>
  </si>
  <si>
    <t>Asesor económico de Dirección General 
Equipo de estudios económicos</t>
  </si>
  <si>
    <t>Actores del Sistema de Compra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</si>
</sst>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m&quot;-&quot;yyyy"/>
  </numFmts>
  <fonts count="29" x14ac:knownFonts="1">
    <font>
      <sz val="11"/>
      <color theme="1"/>
      <name val="Calibri"/>
      <family val="2"/>
      <scheme val="minor"/>
    </font>
    <font>
      <sz val="12"/>
      <color indexed="8"/>
      <name val="Verdana"/>
      <family val="2"/>
    </font>
    <font>
      <sz val="12"/>
      <color indexed="8"/>
      <name val="Verdana"/>
      <family val="2"/>
    </font>
    <font>
      <sz val="10"/>
      <color theme="1" tint="0.249977111117893"/>
      <name val="Arial"/>
      <family val="2"/>
    </font>
    <font>
      <b/>
      <sz val="10"/>
      <color theme="1" tint="0.249977111117893"/>
      <name val="Arial"/>
      <family val="2"/>
    </font>
    <font>
      <sz val="11"/>
      <color theme="1"/>
      <name val="Calibri"/>
      <family val="2"/>
      <scheme val="minor"/>
    </font>
    <font>
      <sz val="11"/>
      <color theme="1" tint="0.249977111117893"/>
      <name val="Calibri"/>
      <family val="2"/>
      <scheme val="minor"/>
    </font>
    <font>
      <sz val="12"/>
      <color theme="1" tint="0.249977111117893"/>
      <name val="Verdana"/>
      <family val="2"/>
    </font>
    <font>
      <sz val="11"/>
      <color theme="0"/>
      <name val="Calibri"/>
      <family val="2"/>
      <scheme val="minor"/>
    </font>
    <font>
      <sz val="11"/>
      <color rgb="FFFFC000"/>
      <name val="Calibri"/>
      <family val="2"/>
      <scheme val="minor"/>
    </font>
    <font>
      <sz val="11"/>
      <color theme="0" tint="-0.34998626667073579"/>
      <name val="Calibri"/>
      <family val="2"/>
      <scheme val="minor"/>
    </font>
    <font>
      <b/>
      <sz val="11"/>
      <color theme="1"/>
      <name val="Arial"/>
      <family val="2"/>
    </font>
    <font>
      <b/>
      <sz val="11"/>
      <color rgb="FFFF0000"/>
      <name val="Arial"/>
      <family val="2"/>
    </font>
    <font>
      <b/>
      <sz val="10"/>
      <color theme="1"/>
      <name val="Arial"/>
      <family val="2"/>
    </font>
    <font>
      <sz val="11"/>
      <color theme="1"/>
      <name val="Arial"/>
      <family val="2"/>
    </font>
    <font>
      <sz val="11"/>
      <color theme="0"/>
      <name val="Arial"/>
      <family val="2"/>
    </font>
    <font>
      <sz val="11"/>
      <color rgb="FFFFC000"/>
      <name val="Arial"/>
      <family val="2"/>
    </font>
    <font>
      <sz val="11"/>
      <color theme="1" tint="0.249977111117893"/>
      <name val="Arial"/>
      <family val="2"/>
    </font>
    <font>
      <sz val="11"/>
      <name val="Calibri"/>
      <family val="2"/>
      <scheme val="minor"/>
    </font>
    <font>
      <sz val="12"/>
      <color theme="1"/>
      <name val="Calibri"/>
      <family val="2"/>
      <scheme val="minor"/>
    </font>
    <font>
      <b/>
      <sz val="12"/>
      <color rgb="FF4D4E4D"/>
      <name val="Arial"/>
      <family val="2"/>
    </font>
    <font>
      <sz val="12"/>
      <color rgb="FF4D4E4D"/>
      <name val="Arial"/>
      <family val="2"/>
    </font>
    <font>
      <sz val="12"/>
      <color rgb="FF4D4E4D"/>
      <name val="Calibri"/>
      <family val="2"/>
      <scheme val="minor"/>
    </font>
    <font>
      <sz val="12"/>
      <color rgb="FF4D4E4D"/>
      <name val="Helv"/>
    </font>
    <font>
      <i/>
      <sz val="12"/>
      <color rgb="FF4D4E4D"/>
      <name val="Arial"/>
      <family val="2"/>
    </font>
    <font>
      <sz val="11"/>
      <color rgb="FF4D4E4D"/>
      <name val="Calibri"/>
      <family val="2"/>
      <scheme val="minor"/>
    </font>
    <font>
      <b/>
      <sz val="11"/>
      <color rgb="FF4D4E4D"/>
      <name val="Arial"/>
      <family val="2"/>
    </font>
    <font>
      <b/>
      <sz val="10"/>
      <color rgb="FF4D4E4D"/>
      <name val="Arial"/>
      <family val="2"/>
    </font>
    <font>
      <sz val="11"/>
      <color rgb="FF4D4E4D"/>
      <name val="Arial"/>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C000"/>
        <bgColor indexed="64"/>
      </patternFill>
    </fill>
  </fills>
  <borders count="156">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indexed="64"/>
      </left>
      <right style="thin">
        <color indexed="64"/>
      </right>
      <top/>
      <bottom style="thin">
        <color indexed="64"/>
      </bottom>
      <diagonal/>
    </border>
    <border>
      <left/>
      <right/>
      <top style="medium">
        <color theme="1" tint="0.499984740745262"/>
      </top>
      <bottom/>
      <diagonal/>
    </border>
    <border>
      <left/>
      <right style="medium">
        <color theme="1" tint="0.499984740745262"/>
      </right>
      <top/>
      <bottom/>
      <diagonal/>
    </border>
    <border>
      <left style="thin">
        <color indexed="64"/>
      </left>
      <right style="thin">
        <color indexed="64"/>
      </right>
      <top style="thin">
        <color indexed="64"/>
      </top>
      <bottom/>
      <diagonal/>
    </border>
    <border>
      <left/>
      <right/>
      <top/>
      <bottom style="medium">
        <color theme="1" tint="0.499984740745262"/>
      </bottom>
      <diagonal/>
    </border>
    <border>
      <left/>
      <right style="thin">
        <color theme="1" tint="0.34998626667073579"/>
      </right>
      <top style="thin">
        <color theme="1" tint="0.34998626667073579"/>
      </top>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style="medium">
        <color theme="0" tint="-0.499984740745262"/>
      </right>
      <top/>
      <bottom/>
      <diagonal/>
    </border>
    <border>
      <left/>
      <right/>
      <top style="thin">
        <color theme="1" tint="0.34998626667073579"/>
      </top>
      <bottom/>
      <diagonal/>
    </border>
    <border>
      <left/>
      <right/>
      <top/>
      <bottom style="thin">
        <color theme="1" tint="0.499984740745262"/>
      </bottom>
      <diagonal/>
    </border>
    <border>
      <left/>
      <right style="thin">
        <color theme="1" tint="0.34998626667073579"/>
      </right>
      <top/>
      <bottom/>
      <diagonal/>
    </border>
    <border>
      <left/>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theme="1" tint="0.499984740745262"/>
      </left>
      <right/>
      <top/>
      <bottom/>
      <diagonal/>
    </border>
    <border>
      <left style="thin">
        <color theme="1" tint="0.499984740745262"/>
      </left>
      <right/>
      <top/>
      <bottom style="thin">
        <color theme="1" tint="0.499984740745262"/>
      </bottom>
      <diagonal/>
    </border>
    <border>
      <left/>
      <right style="thin">
        <color indexed="64"/>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top/>
      <bottom style="thin">
        <color theme="1" tint="0.499984740745262"/>
      </bottom>
      <diagonal/>
    </border>
    <border>
      <left style="thin">
        <color theme="1" tint="0.249977111117893"/>
      </left>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style="medium">
        <color indexed="64"/>
      </right>
      <top style="thin">
        <color theme="1" tint="0.249977111117893"/>
      </top>
      <bottom/>
      <diagonal/>
    </border>
    <border>
      <left style="thin">
        <color theme="1" tint="0.249977111117893"/>
      </left>
      <right style="medium">
        <color indexed="64"/>
      </right>
      <top/>
      <bottom style="thin">
        <color theme="1" tint="0.249977111117893"/>
      </bottom>
      <diagonal/>
    </border>
    <border>
      <left style="thin">
        <color theme="1" tint="0.249977111117893"/>
      </left>
      <right style="medium">
        <color indexed="64"/>
      </right>
      <top/>
      <bottom/>
      <diagonal/>
    </border>
    <border>
      <left style="thin">
        <color indexed="64"/>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indexed="64"/>
      </left>
      <right style="thin">
        <color indexed="64"/>
      </right>
      <top/>
      <bottom style="thin">
        <color theme="1" tint="0.249977111117893"/>
      </bottom>
      <diagonal/>
    </border>
    <border>
      <left style="thin">
        <color indexed="64"/>
      </left>
      <right style="thin">
        <color indexed="64"/>
      </right>
      <top/>
      <bottom/>
      <diagonal/>
    </border>
    <border>
      <left style="thin">
        <color indexed="64"/>
      </left>
      <right style="thin">
        <color theme="1" tint="0.249977111117893"/>
      </right>
      <top/>
      <bottom/>
      <diagonal/>
    </border>
    <border>
      <left style="thin">
        <color theme="1" tint="0.249977111117893"/>
      </left>
      <right style="thin">
        <color indexed="64"/>
      </right>
      <top/>
      <bottom/>
      <diagonal/>
    </border>
    <border>
      <left/>
      <right/>
      <top style="thin">
        <color theme="1" tint="0.249977111117893"/>
      </top>
      <bottom/>
      <diagonal/>
    </border>
    <border>
      <left/>
      <right/>
      <top/>
      <bottom style="thin">
        <color theme="1" tint="0.249977111117893"/>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style="thin">
        <color theme="1" tint="0.249977111117893"/>
      </right>
      <top/>
      <bottom/>
      <diagonal/>
    </border>
    <border>
      <left/>
      <right/>
      <top style="thin">
        <color theme="1" tint="0.249977111117893"/>
      </top>
      <bottom style="thin">
        <color theme="1" tint="0.24997711111789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theme="1" tint="0.249977111117893"/>
      </bottom>
      <diagonal/>
    </border>
    <border>
      <left style="thin">
        <color indexed="64"/>
      </left>
      <right style="thin">
        <color theme="1" tint="0.249977111117893"/>
      </right>
      <top style="thin">
        <color indexed="64"/>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thin">
        <color theme="1" tint="0.499984740745262"/>
      </right>
      <top/>
      <bottom style="thin">
        <color theme="1" tint="0.499984740745262"/>
      </bottom>
      <diagonal/>
    </border>
    <border>
      <left/>
      <right style="medium">
        <color theme="1" tint="0.499984740745262"/>
      </right>
      <top/>
      <bottom style="thin">
        <color theme="1" tint="0.499984740745262"/>
      </bottom>
      <diagonal/>
    </border>
    <border>
      <left/>
      <right style="thin">
        <color theme="1" tint="0.499984740745262"/>
      </right>
      <top/>
      <bottom/>
      <diagonal/>
    </border>
    <border>
      <left style="thin">
        <color auto="1"/>
      </left>
      <right style="thin">
        <color auto="1"/>
      </right>
      <top style="thin">
        <color theme="1" tint="0.499984740745262"/>
      </top>
      <bottom style="thin">
        <color theme="1" tint="0.499984740745262"/>
      </bottom>
      <diagonal/>
    </border>
    <border>
      <left style="thin">
        <color auto="1"/>
      </left>
      <right style="medium">
        <color theme="1" tint="0.499984740745262"/>
      </right>
      <top style="thin">
        <color theme="1" tint="0.499984740745262"/>
      </top>
      <bottom style="thin">
        <color theme="1" tint="0.499984740745262"/>
      </bottom>
      <diagonal/>
    </border>
    <border>
      <left style="thin">
        <color auto="1"/>
      </left>
      <right style="thin">
        <color auto="1"/>
      </right>
      <top/>
      <bottom style="thin">
        <color theme="1" tint="0.499984740745262"/>
      </bottom>
      <diagonal/>
    </border>
    <border>
      <left style="thin">
        <color auto="1"/>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auto="1"/>
      </left>
      <right/>
      <top style="thin">
        <color auto="1"/>
      </top>
      <bottom style="thin">
        <color auto="1"/>
      </bottom>
      <diagonal/>
    </border>
    <border>
      <left/>
      <right style="thin">
        <color theme="1" tint="0.499984740745262"/>
      </right>
      <top/>
      <bottom style="medium">
        <color theme="1" tint="0.499984740745262"/>
      </bottom>
      <diagonal/>
    </border>
    <border>
      <left style="medium">
        <color theme="1" tint="0.499984740745262"/>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top/>
      <bottom/>
      <diagonal/>
    </border>
    <border>
      <left style="thin">
        <color theme="1" tint="0.499984740745262"/>
      </left>
      <right style="medium">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style="medium">
        <color theme="0" tint="-0.499984740745262"/>
      </right>
      <top style="medium">
        <color theme="0" tint="-0.499984740745262"/>
      </top>
      <bottom/>
      <diagonal/>
    </border>
    <border>
      <left style="thin">
        <color theme="0" tint="-0.499984740745262"/>
      </left>
      <right/>
      <top style="medium">
        <color theme="0" tint="-0.499984740745262"/>
      </top>
      <bottom style="medium">
        <color theme="0" tint="-0.499984740745262"/>
      </bottom>
      <diagonal/>
    </border>
    <border>
      <left/>
      <right style="thin">
        <color theme="0" tint="-0.499984740745262"/>
      </right>
      <top/>
      <bottom/>
      <diagonal/>
    </border>
    <border>
      <left style="thin">
        <color theme="0" tint="-0.499984740745262"/>
      </left>
      <right/>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medium">
        <color theme="0" tint="-0.499984740745262"/>
      </left>
      <right/>
      <top style="medium">
        <color theme="0" tint="-0.499984740745262"/>
      </top>
      <bottom style="thin">
        <color theme="1" tint="0.499984740745262"/>
      </bottom>
      <diagonal/>
    </border>
    <border>
      <left/>
      <right/>
      <top style="medium">
        <color theme="0" tint="-0.499984740745262"/>
      </top>
      <bottom style="thin">
        <color theme="1" tint="0.499984740745262"/>
      </bottom>
      <diagonal/>
    </border>
    <border>
      <left/>
      <right style="medium">
        <color theme="0" tint="-0.499984740745262"/>
      </right>
      <top style="medium">
        <color theme="0" tint="-0.499984740745262"/>
      </top>
      <bottom style="thin">
        <color theme="1" tint="0.499984740745262"/>
      </bottom>
      <diagonal/>
    </border>
    <border>
      <left style="medium">
        <color theme="0" tint="-0.499984740745262"/>
      </left>
      <right/>
      <top style="thin">
        <color theme="1" tint="0.499984740745262"/>
      </top>
      <bottom style="medium">
        <color theme="0" tint="-0.499984740745262"/>
      </bottom>
      <diagonal/>
    </border>
    <border>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style="thin">
        <color theme="1" tint="0.499984740745262"/>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style="thin">
        <color indexed="64"/>
      </left>
      <right/>
      <top style="thin">
        <color theme="1" tint="0.249977111117893"/>
      </top>
      <bottom/>
      <diagonal/>
    </border>
    <border>
      <left style="thin">
        <color theme="1" tint="0.249977111117893"/>
      </left>
      <right/>
      <top/>
      <bottom/>
      <diagonal/>
    </border>
    <border>
      <left style="thin">
        <color indexed="64"/>
      </left>
      <right/>
      <top/>
      <bottom style="thin">
        <color theme="1" tint="0.249977111117893"/>
      </bottom>
      <diagonal/>
    </border>
  </borders>
  <cellStyleXfs count="10">
    <xf numFmtId="0" fontId="0" fillId="0" borderId="0"/>
    <xf numFmtId="0" fontId="1" fillId="0" borderId="0" applyNumberFormat="0" applyFill="0" applyBorder="0" applyProtection="0">
      <alignment vertical="top"/>
    </xf>
    <xf numFmtId="0" fontId="2" fillId="0" borderId="0" applyNumberFormat="0" applyFill="0" applyBorder="0" applyProtection="0">
      <alignment vertical="top"/>
    </xf>
    <xf numFmtId="0" fontId="1" fillId="0" borderId="0" applyNumberFormat="0" applyFill="0" applyBorder="0" applyProtection="0">
      <alignment vertical="top"/>
    </xf>
    <xf numFmtId="9" fontId="5" fillId="0" borderId="0" applyFont="0" applyFill="0" applyBorder="0" applyAlignment="0" applyProtection="0"/>
    <xf numFmtId="0" fontId="5" fillId="0" borderId="0"/>
    <xf numFmtId="0" fontId="19" fillId="0" borderId="0"/>
    <xf numFmtId="0" fontId="5" fillId="0" borderId="0"/>
    <xf numFmtId="0" fontId="1" fillId="0" borderId="0" applyNumberFormat="0" applyFill="0" applyBorder="0" applyProtection="0">
      <alignment vertical="top"/>
    </xf>
    <xf numFmtId="0" fontId="5" fillId="0" borderId="0"/>
  </cellStyleXfs>
  <cellXfs count="675">
    <xf numFmtId="0" fontId="0" fillId="0" borderId="0" xfId="0"/>
    <xf numFmtId="1" fontId="3" fillId="2" borderId="67" xfId="2" applyNumberFormat="1" applyFont="1" applyFill="1" applyBorder="1" applyAlignment="1">
      <alignment horizontal="center" vertical="center" wrapText="1"/>
    </xf>
    <xf numFmtId="1" fontId="3" fillId="2" borderId="68" xfId="2" applyNumberFormat="1" applyFont="1" applyFill="1" applyBorder="1" applyAlignment="1">
      <alignment horizontal="center" vertical="center" wrapText="1"/>
    </xf>
    <xf numFmtId="0" fontId="3" fillId="2" borderId="1" xfId="1" applyFont="1" applyFill="1" applyBorder="1" applyAlignment="1"/>
    <xf numFmtId="0" fontId="3" fillId="2" borderId="2" xfId="1" applyFont="1" applyFill="1" applyBorder="1" applyAlignment="1"/>
    <xf numFmtId="0" fontId="6" fillId="0" borderId="0" xfId="0" applyFont="1"/>
    <xf numFmtId="9" fontId="6" fillId="0" borderId="0" xfId="4" applyFont="1"/>
    <xf numFmtId="0" fontId="3" fillId="2" borderId="3" xfId="1" applyFont="1" applyFill="1" applyBorder="1" applyAlignment="1"/>
    <xf numFmtId="0" fontId="4" fillId="2" borderId="0"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0" xfId="1" applyFont="1" applyFill="1" applyBorder="1" applyAlignment="1">
      <alignment vertical="center"/>
    </xf>
    <xf numFmtId="0" fontId="3" fillId="2" borderId="0" xfId="1" applyFont="1" applyFill="1" applyBorder="1" applyAlignment="1"/>
    <xf numFmtId="0" fontId="3" fillId="2" borderId="0" xfId="1" applyFont="1" applyFill="1" applyBorder="1" applyAlignment="1">
      <alignment horizontal="center"/>
    </xf>
    <xf numFmtId="0" fontId="4" fillId="2" borderId="6" xfId="1" applyFont="1" applyFill="1" applyBorder="1" applyAlignment="1">
      <alignment horizontal="center" vertical="center"/>
    </xf>
    <xf numFmtId="0" fontId="3" fillId="2" borderId="0" xfId="1" applyFont="1" applyFill="1" applyBorder="1" applyAlignment="1">
      <alignment horizontal="left" vertical="center"/>
    </xf>
    <xf numFmtId="0" fontId="3" fillId="2" borderId="0" xfId="1" applyFont="1" applyFill="1" applyBorder="1" applyAlignment="1">
      <alignment vertical="top" wrapText="1"/>
    </xf>
    <xf numFmtId="9" fontId="6" fillId="2" borderId="0" xfId="4" applyFont="1" applyFill="1" applyBorder="1"/>
    <xf numFmtId="0" fontId="6" fillId="2" borderId="0" xfId="0" applyFont="1" applyFill="1" applyBorder="1"/>
    <xf numFmtId="0" fontId="3" fillId="2" borderId="0" xfId="1" applyFont="1" applyFill="1" applyBorder="1" applyAlignment="1">
      <alignment horizontal="justify" vertical="center" wrapText="1"/>
    </xf>
    <xf numFmtId="0" fontId="3" fillId="2" borderId="0" xfId="1" applyFont="1" applyFill="1" applyBorder="1" applyAlignment="1">
      <alignment horizontal="justify" vertical="top" wrapText="1"/>
    </xf>
    <xf numFmtId="0" fontId="3" fillId="2" borderId="5" xfId="1" applyFont="1" applyFill="1" applyBorder="1" applyAlignment="1"/>
    <xf numFmtId="0" fontId="7" fillId="0" borderId="0" xfId="1" applyFont="1" applyAlignment="1"/>
    <xf numFmtId="0" fontId="3" fillId="2" borderId="0" xfId="1" applyFont="1" applyFill="1" applyBorder="1" applyAlignment="1">
      <alignment horizontal="center" vertical="center"/>
    </xf>
    <xf numFmtId="0" fontId="3" fillId="2" borderId="0" xfId="1" applyFont="1" applyFill="1" applyBorder="1" applyAlignment="1">
      <alignment horizontal="center" vertical="center" wrapText="1"/>
    </xf>
    <xf numFmtId="0" fontId="3" fillId="2" borderId="4" xfId="1" applyFont="1" applyFill="1" applyBorder="1" applyAlignment="1"/>
    <xf numFmtId="0" fontId="3" fillId="2" borderId="0" xfId="1" applyFont="1" applyFill="1" applyBorder="1" applyAlignment="1">
      <alignment vertical="center" wrapText="1"/>
    </xf>
    <xf numFmtId="0" fontId="3" fillId="2" borderId="3" xfId="1" applyFont="1" applyFill="1" applyBorder="1" applyAlignment="1">
      <alignment vertical="center" wrapText="1"/>
    </xf>
    <xf numFmtId="0" fontId="6" fillId="0" borderId="0" xfId="0" applyFont="1" applyAlignment="1">
      <alignment vertical="center" wrapText="1"/>
    </xf>
    <xf numFmtId="0" fontId="0" fillId="3" borderId="0" xfId="0" applyFill="1"/>
    <xf numFmtId="0" fontId="8" fillId="3" borderId="0" xfId="0" applyFont="1" applyFill="1"/>
    <xf numFmtId="0" fontId="0" fillId="4" borderId="69" xfId="0" applyFill="1" applyBorder="1"/>
    <xf numFmtId="0" fontId="0" fillId="4" borderId="1" xfId="0" applyFill="1" applyBorder="1"/>
    <xf numFmtId="0" fontId="8" fillId="4" borderId="1" xfId="0" applyFont="1" applyFill="1" applyBorder="1"/>
    <xf numFmtId="0" fontId="0" fillId="4" borderId="2" xfId="0" applyFill="1" applyBorder="1"/>
    <xf numFmtId="0" fontId="0" fillId="3" borderId="0" xfId="0" applyFill="1" applyAlignment="1">
      <alignment horizontal="center" vertical="center"/>
    </xf>
    <xf numFmtId="0" fontId="0" fillId="4" borderId="70" xfId="0" applyFill="1" applyBorder="1" applyAlignment="1">
      <alignment horizontal="center" vertical="center"/>
    </xf>
    <xf numFmtId="0" fontId="0" fillId="4" borderId="3" xfId="0" applyFill="1" applyBorder="1" applyAlignment="1">
      <alignment horizontal="center" vertical="center"/>
    </xf>
    <xf numFmtId="0" fontId="0" fillId="0" borderId="0" xfId="0" applyAlignment="1">
      <alignment horizontal="center" vertical="center"/>
    </xf>
    <xf numFmtId="0" fontId="0" fillId="4" borderId="70" xfId="0" applyFill="1" applyBorder="1"/>
    <xf numFmtId="0" fontId="0" fillId="4" borderId="3" xfId="0" applyFill="1" applyBorder="1"/>
    <xf numFmtId="0" fontId="0" fillId="4" borderId="71" xfId="0" applyFill="1" applyBorder="1"/>
    <xf numFmtId="0" fontId="0" fillId="4" borderId="4" xfId="0" applyFill="1" applyBorder="1"/>
    <xf numFmtId="0" fontId="8" fillId="4" borderId="4" xfId="0" applyFont="1" applyFill="1" applyBorder="1"/>
    <xf numFmtId="0" fontId="0" fillId="4" borderId="4" xfId="0" applyFill="1" applyBorder="1" applyAlignment="1">
      <alignment horizontal="center"/>
    </xf>
    <xf numFmtId="0" fontId="0" fillId="4" borderId="5" xfId="0" applyFill="1" applyBorder="1"/>
    <xf numFmtId="0" fontId="9" fillId="3" borderId="0" xfId="0" applyFont="1" applyFill="1"/>
    <xf numFmtId="0" fontId="9" fillId="0" borderId="0" xfId="0" applyFont="1"/>
    <xf numFmtId="0" fontId="9" fillId="0" borderId="0" xfId="0" applyFont="1" applyFill="1"/>
    <xf numFmtId="0" fontId="10" fillId="0" borderId="0" xfId="0" applyFont="1"/>
    <xf numFmtId="0" fontId="8" fillId="0" borderId="0" xfId="0" applyFont="1" applyFill="1"/>
    <xf numFmtId="0" fontId="14" fillId="3" borderId="6" xfId="0" applyFont="1" applyFill="1" applyBorder="1" applyAlignment="1">
      <alignment horizontal="justify" vertical="center" wrapText="1"/>
    </xf>
    <xf numFmtId="0" fontId="14" fillId="3" borderId="8" xfId="0" applyFont="1" applyFill="1" applyBorder="1" applyAlignment="1">
      <alignment horizontal="center" vertical="center"/>
    </xf>
    <xf numFmtId="0" fontId="15" fillId="3" borderId="10"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8" xfId="0" applyFont="1" applyFill="1" applyBorder="1" applyAlignment="1">
      <alignment horizontal="justify" vertical="center" wrapText="1"/>
    </xf>
    <xf numFmtId="0" fontId="11" fillId="3" borderId="6" xfId="0" applyFont="1" applyFill="1" applyBorder="1" applyAlignment="1">
      <alignment horizontal="center" vertical="center"/>
    </xf>
    <xf numFmtId="0" fontId="14" fillId="3" borderId="6" xfId="0" applyFont="1" applyFill="1" applyBorder="1"/>
    <xf numFmtId="1" fontId="17" fillId="2" borderId="18" xfId="2" applyNumberFormat="1" applyFont="1" applyFill="1" applyBorder="1" applyAlignment="1">
      <alignment horizontal="center" vertical="center" wrapText="1"/>
    </xf>
    <xf numFmtId="0" fontId="14" fillId="3" borderId="0" xfId="0" applyFont="1" applyFill="1"/>
    <xf numFmtId="0" fontId="14" fillId="4" borderId="70" xfId="0" applyFont="1" applyFill="1" applyBorder="1"/>
    <xf numFmtId="0" fontId="14" fillId="4" borderId="3" xfId="0" applyFont="1" applyFill="1" applyBorder="1"/>
    <xf numFmtId="0" fontId="14" fillId="0" borderId="0" xfId="0" applyFont="1"/>
    <xf numFmtId="1" fontId="3" fillId="2" borderId="6" xfId="2" applyNumberFormat="1" applyFont="1" applyFill="1" applyBorder="1" applyAlignment="1">
      <alignment horizontal="center" vertical="center" wrapText="1"/>
    </xf>
    <xf numFmtId="1" fontId="3" fillId="2" borderId="64" xfId="2" applyNumberFormat="1" applyFont="1" applyFill="1" applyBorder="1" applyAlignment="1">
      <alignment horizontal="center" vertical="center" wrapText="1"/>
    </xf>
    <xf numFmtId="1" fontId="17" fillId="2" borderId="19" xfId="2" applyNumberFormat="1" applyFont="1" applyFill="1" applyBorder="1" applyAlignment="1">
      <alignment horizontal="center" vertical="center" wrapText="1"/>
    </xf>
    <xf numFmtId="1" fontId="17" fillId="2" borderId="55" xfId="2" applyNumberFormat="1" applyFont="1" applyFill="1" applyBorder="1" applyAlignment="1">
      <alignment horizontal="center" vertical="center" wrapText="1"/>
    </xf>
    <xf numFmtId="1" fontId="17" fillId="2" borderId="58" xfId="2" applyNumberFormat="1" applyFont="1" applyFill="1" applyBorder="1" applyAlignment="1">
      <alignment horizontal="center" vertical="center" wrapText="1"/>
    </xf>
    <xf numFmtId="1" fontId="3" fillId="2" borderId="23" xfId="2" applyNumberFormat="1" applyFont="1" applyFill="1" applyBorder="1" applyAlignment="1">
      <alignment horizontal="center" vertical="center" wrapText="1"/>
    </xf>
    <xf numFmtId="1" fontId="3" fillId="2" borderId="20" xfId="2" applyNumberFormat="1" applyFont="1" applyFill="1" applyBorder="1" applyAlignment="1">
      <alignment horizontal="center" vertical="center" wrapText="1"/>
    </xf>
    <xf numFmtId="1" fontId="3" fillId="2" borderId="8" xfId="2" applyNumberFormat="1" applyFont="1" applyFill="1" applyBorder="1" applyAlignment="1">
      <alignment horizontal="center" vertical="center" wrapText="1"/>
    </xf>
    <xf numFmtId="0" fontId="14" fillId="0" borderId="14" xfId="0" applyFont="1" applyBorder="1" applyAlignment="1">
      <alignment vertical="center"/>
    </xf>
    <xf numFmtId="0" fontId="14" fillId="7" borderId="64" xfId="0" applyFont="1" applyFill="1" applyBorder="1" applyAlignment="1">
      <alignment vertical="center"/>
    </xf>
    <xf numFmtId="0" fontId="14" fillId="0" borderId="64" xfId="0" applyFont="1" applyBorder="1" applyAlignment="1">
      <alignment vertical="center"/>
    </xf>
    <xf numFmtId="1" fontId="3" fillId="2" borderId="72" xfId="2" applyNumberFormat="1" applyFont="1" applyFill="1" applyBorder="1" applyAlignment="1">
      <alignment horizontal="center" vertical="center" wrapText="1"/>
    </xf>
    <xf numFmtId="0" fontId="15" fillId="0" borderId="7" xfId="0" applyFont="1" applyFill="1" applyBorder="1" applyAlignment="1">
      <alignment vertical="center"/>
    </xf>
    <xf numFmtId="0" fontId="14" fillId="7" borderId="74" xfId="0" applyFont="1" applyFill="1" applyBorder="1" applyAlignment="1">
      <alignment horizontal="center" vertical="center"/>
    </xf>
    <xf numFmtId="1" fontId="17" fillId="2" borderId="74" xfId="2" applyNumberFormat="1" applyFont="1" applyFill="1" applyBorder="1" applyAlignment="1">
      <alignment vertical="center" wrapText="1"/>
    </xf>
    <xf numFmtId="1" fontId="17" fillId="2" borderId="73" xfId="2" applyNumberFormat="1" applyFont="1" applyFill="1" applyBorder="1" applyAlignment="1">
      <alignment horizontal="center" vertical="center" wrapText="1"/>
    </xf>
    <xf numFmtId="1" fontId="17" fillId="2" borderId="74" xfId="2" applyNumberFormat="1" applyFont="1" applyFill="1" applyBorder="1" applyAlignment="1">
      <alignment horizontal="center" vertical="center" wrapText="1"/>
    </xf>
    <xf numFmtId="0" fontId="14" fillId="0" borderId="74" xfId="0" applyFont="1" applyBorder="1"/>
    <xf numFmtId="0" fontId="16" fillId="0" borderId="74" xfId="0" applyFont="1" applyFill="1" applyBorder="1" applyAlignment="1">
      <alignment vertical="center" wrapText="1"/>
    </xf>
    <xf numFmtId="0" fontId="14" fillId="0" borderId="74" xfId="0" applyFont="1" applyBorder="1" applyAlignment="1">
      <alignment horizontal="center" vertical="center"/>
    </xf>
    <xf numFmtId="0" fontId="18" fillId="0" borderId="0" xfId="0" applyFont="1"/>
    <xf numFmtId="0" fontId="22" fillId="0" borderId="0" xfId="0" applyFont="1"/>
    <xf numFmtId="0" fontId="22" fillId="2" borderId="0" xfId="0" applyFont="1" applyFill="1"/>
    <xf numFmtId="0" fontId="21" fillId="2" borderId="0" xfId="0" applyFont="1" applyFill="1" applyAlignment="1">
      <alignment vertical="center"/>
    </xf>
    <xf numFmtId="0" fontId="21" fillId="2" borderId="0" xfId="0" applyNumberFormat="1" applyFont="1" applyFill="1" applyAlignment="1"/>
    <xf numFmtId="0" fontId="21" fillId="2" borderId="0" xfId="0" applyFont="1" applyFill="1" applyBorder="1" applyAlignment="1">
      <alignment vertical="center"/>
    </xf>
    <xf numFmtId="0" fontId="21" fillId="2" borderId="35" xfId="0" applyFont="1" applyFill="1" applyBorder="1" applyAlignment="1">
      <alignment vertical="center"/>
    </xf>
    <xf numFmtId="0" fontId="23" fillId="2" borderId="0" xfId="0" applyFont="1" applyFill="1" applyBorder="1" applyAlignment="1">
      <alignment vertical="center"/>
    </xf>
    <xf numFmtId="0" fontId="23" fillId="2" borderId="0" xfId="0" applyNumberFormat="1" applyFont="1" applyFill="1" applyAlignment="1"/>
    <xf numFmtId="0" fontId="21" fillId="0" borderId="0" xfId="0" applyFont="1"/>
    <xf numFmtId="1" fontId="21" fillId="2" borderId="47" xfId="3" applyNumberFormat="1" applyFont="1" applyFill="1" applyBorder="1" applyAlignment="1">
      <alignment horizontal="left" vertical="center" wrapText="1"/>
    </xf>
    <xf numFmtId="0" fontId="21" fillId="0" borderId="0" xfId="0" applyFont="1" applyAlignment="1">
      <alignment horizontal="left"/>
    </xf>
    <xf numFmtId="0" fontId="20" fillId="2" borderId="0" xfId="1" applyNumberFormat="1" applyFont="1" applyFill="1" applyBorder="1" applyAlignment="1">
      <alignment horizontal="left" vertical="center" wrapText="1"/>
    </xf>
    <xf numFmtId="0" fontId="21" fillId="2" borderId="33" xfId="0" applyFont="1" applyFill="1" applyBorder="1" applyAlignment="1">
      <alignment vertical="center"/>
    </xf>
    <xf numFmtId="0" fontId="21" fillId="2" borderId="25" xfId="0" applyFont="1" applyFill="1" applyBorder="1" applyAlignment="1">
      <alignment vertical="center"/>
    </xf>
    <xf numFmtId="0" fontId="21" fillId="2" borderId="0" xfId="0" applyFont="1" applyFill="1" applyBorder="1" applyAlignment="1">
      <alignment horizontal="left" vertical="center"/>
    </xf>
    <xf numFmtId="0" fontId="22" fillId="0" borderId="0" xfId="0" applyFont="1" applyAlignment="1">
      <alignment horizontal="left"/>
    </xf>
    <xf numFmtId="0" fontId="25" fillId="3" borderId="0" xfId="0" applyFont="1" applyFill="1"/>
    <xf numFmtId="0" fontId="25" fillId="4" borderId="69" xfId="0" applyFont="1" applyFill="1" applyBorder="1"/>
    <xf numFmtId="0" fontId="25" fillId="4" borderId="1" xfId="0" applyFont="1" applyFill="1" applyBorder="1"/>
    <xf numFmtId="0" fontId="25" fillId="4" borderId="2" xfId="0" applyFont="1" applyFill="1" applyBorder="1"/>
    <xf numFmtId="0" fontId="25" fillId="0" borderId="0" xfId="0" applyFont="1"/>
    <xf numFmtId="0" fontId="25" fillId="3" borderId="0" xfId="0" applyFont="1" applyFill="1" applyAlignment="1">
      <alignment horizontal="center" vertical="center"/>
    </xf>
    <xf numFmtId="0" fontId="25" fillId="4" borderId="70" xfId="0" applyFont="1" applyFill="1" applyBorder="1" applyAlignment="1">
      <alignment horizontal="center" vertical="center"/>
    </xf>
    <xf numFmtId="0" fontId="25" fillId="4" borderId="3" xfId="0" applyFont="1" applyFill="1" applyBorder="1" applyAlignment="1">
      <alignment horizontal="center" vertical="center"/>
    </xf>
    <xf numFmtId="0" fontId="25" fillId="0" borderId="0" xfId="0" applyFont="1" applyAlignment="1">
      <alignment horizontal="center" vertical="center"/>
    </xf>
    <xf numFmtId="0" fontId="25" fillId="4" borderId="70" xfId="0" applyFont="1" applyFill="1" applyBorder="1"/>
    <xf numFmtId="0" fontId="25" fillId="4" borderId="3" xfId="0" applyFont="1" applyFill="1" applyBorder="1"/>
    <xf numFmtId="0" fontId="28" fillId="3" borderId="0" xfId="0" applyFont="1" applyFill="1"/>
    <xf numFmtId="0" fontId="28" fillId="4" borderId="70" xfId="0" applyFont="1" applyFill="1" applyBorder="1"/>
    <xf numFmtId="1" fontId="28" fillId="2" borderId="74" xfId="2" applyNumberFormat="1" applyFont="1" applyFill="1" applyBorder="1" applyAlignment="1">
      <alignment horizontal="center" vertical="center" wrapText="1"/>
    </xf>
    <xf numFmtId="0" fontId="28" fillId="4" borderId="3" xfId="0" applyFont="1" applyFill="1" applyBorder="1"/>
    <xf numFmtId="0" fontId="28" fillId="0" borderId="0" xfId="0" applyFont="1"/>
    <xf numFmtId="1" fontId="28" fillId="0" borderId="74" xfId="2" applyNumberFormat="1" applyFont="1" applyFill="1" applyBorder="1" applyAlignment="1">
      <alignment horizontal="center" vertical="center" wrapText="1"/>
    </xf>
    <xf numFmtId="0" fontId="28" fillId="3" borderId="74" xfId="0" applyFont="1" applyFill="1" applyBorder="1" applyAlignment="1">
      <alignment vertical="center" wrapText="1"/>
    </xf>
    <xf numFmtId="0" fontId="28" fillId="3" borderId="74" xfId="0" applyFont="1" applyFill="1" applyBorder="1" applyAlignment="1">
      <alignment horizontal="center" vertical="center" wrapText="1"/>
    </xf>
    <xf numFmtId="0" fontId="25" fillId="3" borderId="74" xfId="5" applyFont="1" applyFill="1" applyBorder="1" applyAlignment="1">
      <alignment horizontal="justify" vertical="center" wrapText="1"/>
    </xf>
    <xf numFmtId="1" fontId="28" fillId="3" borderId="62" xfId="2" applyNumberFormat="1" applyFont="1" applyFill="1" applyBorder="1" applyAlignment="1">
      <alignment horizontal="center" vertical="center" wrapText="1"/>
    </xf>
    <xf numFmtId="1" fontId="28" fillId="3" borderId="55" xfId="2" applyNumberFormat="1" applyFont="1" applyFill="1" applyBorder="1" applyAlignment="1">
      <alignment horizontal="center" vertical="center" wrapText="1"/>
    </xf>
    <xf numFmtId="1" fontId="28" fillId="3" borderId="54" xfId="2" applyNumberFormat="1" applyFont="1" applyFill="1" applyBorder="1" applyAlignment="1">
      <alignment vertical="center" wrapText="1"/>
    </xf>
    <xf numFmtId="0" fontId="28" fillId="3" borderId="14"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64" xfId="0" applyFont="1" applyFill="1" applyBorder="1" applyAlignment="1">
      <alignment horizontal="center" vertical="center"/>
    </xf>
    <xf numFmtId="1" fontId="28" fillId="3" borderId="74" xfId="2" applyNumberFormat="1" applyFont="1" applyFill="1" applyBorder="1" applyAlignment="1">
      <alignment horizontal="center" vertical="center" wrapText="1"/>
    </xf>
    <xf numFmtId="0" fontId="28" fillId="3" borderId="14" xfId="0" applyFont="1" applyFill="1" applyBorder="1" applyAlignment="1">
      <alignment vertical="center"/>
    </xf>
    <xf numFmtId="0" fontId="28" fillId="3" borderId="64" xfId="0" applyFont="1" applyFill="1" applyBorder="1" applyAlignment="1">
      <alignment vertical="center"/>
    </xf>
    <xf numFmtId="0" fontId="26" fillId="3" borderId="64" xfId="0" applyFont="1" applyFill="1" applyBorder="1" applyAlignment="1">
      <alignment vertical="center"/>
    </xf>
    <xf numFmtId="1" fontId="28" fillId="3" borderId="18" xfId="2" applyNumberFormat="1" applyFont="1" applyFill="1" applyBorder="1" applyAlignment="1">
      <alignment horizontal="center" vertical="center" wrapText="1"/>
    </xf>
    <xf numFmtId="1" fontId="28" fillId="3" borderId="19" xfId="2" applyNumberFormat="1" applyFont="1" applyFill="1" applyBorder="1" applyAlignment="1">
      <alignment horizontal="center" vertical="center" wrapText="1"/>
    </xf>
    <xf numFmtId="1" fontId="28" fillId="3" borderId="58" xfId="2" applyNumberFormat="1" applyFont="1" applyFill="1" applyBorder="1" applyAlignment="1">
      <alignment horizontal="center" vertical="center" wrapText="1"/>
    </xf>
    <xf numFmtId="0" fontId="28" fillId="0" borderId="0" xfId="0" applyFont="1" applyAlignment="1">
      <alignment horizontal="center" vertical="center" wrapText="1"/>
    </xf>
    <xf numFmtId="0" fontId="28" fillId="0" borderId="6" xfId="0" applyFont="1" applyFill="1" applyBorder="1" applyAlignment="1">
      <alignment horizontal="center" vertical="center" wrapText="1"/>
    </xf>
    <xf numFmtId="1" fontId="28" fillId="2" borderId="18" xfId="2" applyNumberFormat="1" applyFont="1" applyFill="1" applyBorder="1" applyAlignment="1">
      <alignment horizontal="center" vertical="center" wrapText="1"/>
    </xf>
    <xf numFmtId="0" fontId="26" fillId="0" borderId="64" xfId="0" applyFont="1" applyBorder="1" applyAlignment="1">
      <alignment horizontal="center" vertical="center"/>
    </xf>
    <xf numFmtId="0" fontId="28" fillId="3" borderId="6" xfId="0" applyFont="1" applyFill="1" applyBorder="1" applyAlignment="1">
      <alignment horizontal="justify" vertical="center" wrapText="1"/>
    </xf>
    <xf numFmtId="0" fontId="28" fillId="3" borderId="17" xfId="0" applyFont="1" applyFill="1" applyBorder="1" applyAlignment="1">
      <alignment horizontal="center" vertical="center"/>
    </xf>
    <xf numFmtId="0" fontId="28" fillId="3" borderId="20" xfId="0" applyFont="1" applyFill="1" applyBorder="1" applyAlignment="1">
      <alignment horizontal="center" vertical="center" wrapText="1"/>
    </xf>
    <xf numFmtId="0" fontId="28" fillId="3" borderId="15" xfId="0" applyFont="1" applyFill="1" applyBorder="1" applyAlignment="1">
      <alignment horizontal="center" vertical="center"/>
    </xf>
    <xf numFmtId="0" fontId="28" fillId="3" borderId="23" xfId="0" applyFont="1" applyFill="1" applyBorder="1" applyAlignment="1">
      <alignment vertical="center"/>
    </xf>
    <xf numFmtId="0" fontId="28" fillId="3" borderId="23" xfId="0" applyFont="1" applyFill="1" applyBorder="1" applyAlignment="1">
      <alignment horizontal="center" vertical="center"/>
    </xf>
    <xf numFmtId="0" fontId="26" fillId="3" borderId="23"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20" xfId="0" applyFont="1" applyFill="1" applyBorder="1" applyAlignment="1">
      <alignment horizontal="center"/>
    </xf>
    <xf numFmtId="0" fontId="28" fillId="3" borderId="64" xfId="0" applyFont="1" applyFill="1" applyBorder="1" applyAlignment="1">
      <alignment vertical="center" wrapText="1"/>
    </xf>
    <xf numFmtId="1" fontId="28" fillId="3" borderId="75" xfId="2" applyNumberFormat="1" applyFont="1" applyFill="1" applyBorder="1" applyAlignment="1">
      <alignment horizontal="center" vertical="center" wrapText="1"/>
    </xf>
    <xf numFmtId="1" fontId="28" fillId="3" borderId="67" xfId="2" applyNumberFormat="1" applyFont="1" applyFill="1" applyBorder="1" applyAlignment="1">
      <alignment horizontal="center" vertical="center" wrapText="1"/>
    </xf>
    <xf numFmtId="1" fontId="28" fillId="3" borderId="67" xfId="2" applyNumberFormat="1" applyFont="1" applyFill="1" applyBorder="1" applyAlignment="1">
      <alignment vertical="center" wrapText="1"/>
    </xf>
    <xf numFmtId="0" fontId="25" fillId="4" borderId="71" xfId="0" applyFont="1" applyFill="1" applyBorder="1"/>
    <xf numFmtId="0" fontId="25" fillId="4" borderId="4" xfId="0" applyFont="1" applyFill="1" applyBorder="1"/>
    <xf numFmtId="0" fontId="25" fillId="4" borderId="4" xfId="0" applyFont="1" applyFill="1" applyBorder="1" applyAlignment="1">
      <alignment horizontal="center"/>
    </xf>
    <xf numFmtId="0" fontId="25" fillId="4" borderId="5" xfId="0" applyFont="1" applyFill="1" applyBorder="1"/>
    <xf numFmtId="0" fontId="25" fillId="0" borderId="0" xfId="0" applyFont="1" applyFill="1"/>
    <xf numFmtId="1" fontId="28" fillId="2" borderId="0" xfId="2" applyNumberFormat="1" applyFont="1" applyFill="1" applyBorder="1" applyAlignment="1">
      <alignment horizontal="center" vertical="center" wrapText="1"/>
    </xf>
    <xf numFmtId="0" fontId="25" fillId="0" borderId="0" xfId="5" applyFont="1" applyBorder="1" applyAlignment="1">
      <alignment horizontal="justify" vertical="center" wrapText="1"/>
    </xf>
    <xf numFmtId="0" fontId="25" fillId="0" borderId="0" xfId="0" applyFont="1" applyBorder="1"/>
    <xf numFmtId="0" fontId="21" fillId="2" borderId="108" xfId="1" applyNumberFormat="1" applyFont="1" applyFill="1" applyBorder="1" applyAlignment="1">
      <alignment horizontal="center" vertical="center"/>
    </xf>
    <xf numFmtId="0" fontId="21" fillId="0" borderId="113" xfId="0" applyNumberFormat="1" applyFont="1" applyFill="1" applyBorder="1" applyAlignment="1">
      <alignment horizontal="center" vertical="center"/>
    </xf>
    <xf numFmtId="0" fontId="23" fillId="2" borderId="115" xfId="0" applyFont="1" applyFill="1" applyBorder="1" applyAlignment="1">
      <alignment vertical="center"/>
    </xf>
    <xf numFmtId="1" fontId="21" fillId="2" borderId="107" xfId="3" applyNumberFormat="1" applyFont="1" applyFill="1" applyBorder="1" applyAlignment="1">
      <alignment horizontal="center" vertical="center" wrapText="1"/>
    </xf>
    <xf numFmtId="1" fontId="21" fillId="2" borderId="107" xfId="3" applyNumberFormat="1" applyFont="1" applyFill="1" applyBorder="1" applyAlignment="1">
      <alignment horizontal="left" vertical="center" wrapText="1"/>
    </xf>
    <xf numFmtId="0" fontId="21" fillId="2" borderId="107" xfId="1" applyNumberFormat="1" applyFont="1" applyFill="1" applyBorder="1" applyAlignment="1">
      <alignment horizontal="left" vertical="center" wrapText="1"/>
    </xf>
    <xf numFmtId="1" fontId="21" fillId="2" borderId="107" xfId="3" applyNumberFormat="1" applyFont="1" applyFill="1" applyBorder="1" applyAlignment="1">
      <alignment horizontal="justify" vertical="center" wrapText="1"/>
    </xf>
    <xf numFmtId="1" fontId="21" fillId="0" borderId="107" xfId="3" applyNumberFormat="1" applyFont="1" applyFill="1" applyBorder="1" applyAlignment="1">
      <alignment horizontal="left" vertical="center" wrapText="1"/>
    </xf>
    <xf numFmtId="0" fontId="21" fillId="2" borderId="107" xfId="1" quotePrefix="1" applyNumberFormat="1" applyFont="1" applyFill="1" applyBorder="1" applyAlignment="1">
      <alignment horizontal="justify" vertical="center" wrapText="1"/>
    </xf>
    <xf numFmtId="0" fontId="21" fillId="0" borderId="107" xfId="1" quotePrefix="1" applyNumberFormat="1" applyFont="1" applyFill="1" applyBorder="1" applyAlignment="1">
      <alignment horizontal="justify" vertical="center" wrapText="1"/>
    </xf>
    <xf numFmtId="0" fontId="21" fillId="2" borderId="107" xfId="3" applyNumberFormat="1" applyFont="1" applyFill="1" applyBorder="1" applyAlignment="1">
      <alignment horizontal="left" vertical="center" wrapText="1"/>
    </xf>
    <xf numFmtId="0" fontId="21" fillId="2" borderId="107" xfId="1" applyNumberFormat="1" applyFont="1" applyFill="1" applyBorder="1" applyAlignment="1">
      <alignment horizontal="center" vertical="center" wrapText="1"/>
    </xf>
    <xf numFmtId="0" fontId="21" fillId="2" borderId="107" xfId="3" applyNumberFormat="1" applyFont="1" applyFill="1" applyBorder="1" applyAlignment="1">
      <alignment horizontal="justify" vertical="center" wrapText="1"/>
    </xf>
    <xf numFmtId="0" fontId="20" fillId="2" borderId="112" xfId="1" applyNumberFormat="1" applyFont="1" applyFill="1" applyBorder="1" applyAlignment="1">
      <alignment horizontal="center" vertical="center" wrapText="1"/>
    </xf>
    <xf numFmtId="0" fontId="20" fillId="2" borderId="113" xfId="1" applyNumberFormat="1" applyFont="1" applyFill="1" applyBorder="1" applyAlignment="1">
      <alignment horizontal="center" vertical="center" wrapText="1"/>
    </xf>
    <xf numFmtId="0" fontId="20" fillId="2" borderId="130" xfId="0" applyNumberFormat="1" applyFont="1" applyFill="1" applyBorder="1" applyAlignment="1">
      <alignment horizontal="center" vertical="center" wrapText="1"/>
    </xf>
    <xf numFmtId="1" fontId="21" fillId="2" borderId="117" xfId="3" applyNumberFormat="1" applyFont="1" applyFill="1" applyBorder="1" applyAlignment="1">
      <alignment horizontal="center" vertical="center" wrapText="1"/>
    </xf>
    <xf numFmtId="0" fontId="21" fillId="0" borderId="118" xfId="0" applyFont="1" applyBorder="1" applyAlignment="1">
      <alignment horizontal="left" vertical="center" wrapText="1"/>
    </xf>
    <xf numFmtId="0" fontId="21" fillId="2" borderId="118" xfId="0" applyFont="1" applyFill="1" applyBorder="1" applyAlignment="1">
      <alignment horizontal="left" vertical="center" wrapText="1"/>
    </xf>
    <xf numFmtId="0" fontId="21" fillId="2" borderId="117" xfId="1" applyNumberFormat="1" applyFont="1" applyFill="1" applyBorder="1" applyAlignment="1">
      <alignment horizontal="center" vertical="center"/>
    </xf>
    <xf numFmtId="0" fontId="21" fillId="2" borderId="120" xfId="1" applyNumberFormat="1" applyFont="1" applyFill="1" applyBorder="1" applyAlignment="1">
      <alignment horizontal="center" vertical="center" wrapText="1"/>
    </xf>
    <xf numFmtId="0" fontId="21" fillId="2" borderId="120" xfId="1" applyNumberFormat="1" applyFont="1" applyFill="1" applyBorder="1" applyAlignment="1">
      <alignment horizontal="left" vertical="center" wrapText="1"/>
    </xf>
    <xf numFmtId="0" fontId="21" fillId="2" borderId="120" xfId="3" applyNumberFormat="1" applyFont="1" applyFill="1" applyBorder="1" applyAlignment="1">
      <alignment horizontal="justify" vertical="center" wrapText="1"/>
    </xf>
    <xf numFmtId="1" fontId="21" fillId="2" borderId="120" xfId="3" applyNumberFormat="1" applyFont="1" applyFill="1" applyBorder="1" applyAlignment="1">
      <alignment horizontal="left" vertical="center" wrapText="1"/>
    </xf>
    <xf numFmtId="0" fontId="21" fillId="2" borderId="121" xfId="0" applyFont="1" applyFill="1" applyBorder="1" applyAlignment="1">
      <alignment horizontal="left" vertical="center"/>
    </xf>
    <xf numFmtId="0" fontId="21" fillId="2" borderId="116" xfId="1" applyNumberFormat="1" applyFont="1" applyFill="1" applyBorder="1" applyAlignment="1">
      <alignment horizontal="center" vertical="center"/>
    </xf>
    <xf numFmtId="0" fontId="21" fillId="2" borderId="108" xfId="3" applyNumberFormat="1" applyFont="1" applyFill="1" applyBorder="1" applyAlignment="1">
      <alignment horizontal="left" vertical="center" wrapText="1"/>
    </xf>
    <xf numFmtId="0" fontId="21" fillId="2" borderId="114" xfId="0" applyFont="1" applyFill="1" applyBorder="1" applyAlignment="1">
      <alignment horizontal="left" vertical="center"/>
    </xf>
    <xf numFmtId="0" fontId="21" fillId="2" borderId="115" xfId="0" applyFont="1" applyFill="1" applyBorder="1" applyAlignment="1">
      <alignment vertical="center"/>
    </xf>
    <xf numFmtId="0" fontId="21" fillId="2" borderId="32" xfId="0" applyFont="1" applyFill="1" applyBorder="1" applyAlignment="1">
      <alignment vertical="center"/>
    </xf>
    <xf numFmtId="0" fontId="21" fillId="2" borderId="119" xfId="0" applyNumberFormat="1" applyFont="1" applyFill="1" applyBorder="1" applyAlignment="1">
      <alignment horizontal="left" vertical="center"/>
    </xf>
    <xf numFmtId="14" fontId="21" fillId="2" borderId="134" xfId="0" applyNumberFormat="1" applyFont="1" applyFill="1" applyBorder="1" applyAlignment="1">
      <alignment horizontal="left" vertical="center"/>
    </xf>
    <xf numFmtId="0" fontId="20" fillId="2" borderId="119" xfId="0" applyNumberFormat="1" applyFont="1" applyFill="1" applyBorder="1" applyAlignment="1">
      <alignment horizontal="center" vertical="center"/>
    </xf>
    <xf numFmtId="0" fontId="20" fillId="2" borderId="120" xfId="0" applyNumberFormat="1" applyFont="1" applyFill="1" applyBorder="1" applyAlignment="1">
      <alignment horizontal="center" vertical="center"/>
    </xf>
    <xf numFmtId="14" fontId="21" fillId="2" borderId="113" xfId="0" applyNumberFormat="1" applyFont="1" applyFill="1" applyBorder="1" applyAlignment="1">
      <alignment horizontal="left" vertical="center"/>
    </xf>
    <xf numFmtId="0" fontId="20" fillId="2" borderId="93" xfId="0" applyNumberFormat="1" applyFont="1" applyFill="1" applyBorder="1" applyAlignment="1">
      <alignment horizontal="center" vertical="center" wrapText="1"/>
    </xf>
    <xf numFmtId="0" fontId="20" fillId="2" borderId="102" xfId="0" applyNumberFormat="1" applyFont="1" applyFill="1" applyBorder="1" applyAlignment="1">
      <alignment horizontal="center" vertical="center" wrapText="1"/>
    </xf>
    <xf numFmtId="0" fontId="20" fillId="2" borderId="94" xfId="0" applyNumberFormat="1" applyFont="1" applyFill="1" applyBorder="1" applyAlignment="1">
      <alignment horizontal="center" vertical="center" wrapText="1"/>
    </xf>
    <xf numFmtId="0" fontId="20" fillId="2" borderId="94" xfId="0" applyNumberFormat="1" applyFont="1" applyFill="1" applyBorder="1" applyAlignment="1">
      <alignment horizontal="center" vertical="center" wrapText="1"/>
    </xf>
    <xf numFmtId="0" fontId="20" fillId="2" borderId="94" xfId="0" applyFont="1" applyFill="1" applyBorder="1" applyAlignment="1">
      <alignment horizontal="center" vertical="center" wrapText="1"/>
    </xf>
    <xf numFmtId="0" fontId="20" fillId="2" borderId="95" xfId="0" applyNumberFormat="1" applyFont="1" applyFill="1" applyBorder="1" applyAlignment="1">
      <alignment horizontal="center" vertical="center" wrapText="1"/>
    </xf>
    <xf numFmtId="0" fontId="21" fillId="2" borderId="103" xfId="0" applyNumberFormat="1" applyFont="1" applyFill="1" applyBorder="1" applyAlignment="1">
      <alignment horizontal="center" vertical="center" wrapText="1"/>
    </xf>
    <xf numFmtId="0" fontId="20" fillId="2" borderId="83" xfId="0" applyNumberFormat="1" applyFont="1" applyFill="1" applyBorder="1" applyAlignment="1">
      <alignment horizontal="center" vertical="center" wrapText="1"/>
    </xf>
    <xf numFmtId="0" fontId="20" fillId="2" borderId="104" xfId="0" applyNumberFormat="1" applyFont="1" applyFill="1" applyBorder="1" applyAlignment="1">
      <alignment horizontal="center" vertical="center" wrapText="1"/>
    </xf>
    <xf numFmtId="0" fontId="20" fillId="2" borderId="105" xfId="0" applyNumberFormat="1" applyFont="1" applyFill="1" applyBorder="1" applyAlignment="1">
      <alignment horizontal="center" vertical="center" wrapText="1"/>
    </xf>
    <xf numFmtId="1" fontId="20" fillId="2" borderId="83" xfId="0" applyNumberFormat="1" applyFont="1" applyFill="1" applyBorder="1" applyAlignment="1">
      <alignment horizontal="center" vertical="center" wrapText="1"/>
    </xf>
    <xf numFmtId="0" fontId="20" fillId="2" borderId="104" xfId="0" applyFont="1" applyFill="1" applyBorder="1" applyAlignment="1">
      <alignment horizontal="center" vertical="center" wrapText="1"/>
    </xf>
    <xf numFmtId="0" fontId="20" fillId="2" borderId="106" xfId="0" applyNumberFormat="1" applyFont="1" applyFill="1" applyBorder="1" applyAlignment="1">
      <alignment horizontal="center" vertical="center" wrapText="1"/>
    </xf>
    <xf numFmtId="0" fontId="21" fillId="0" borderId="96"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7" xfId="0" applyFont="1" applyFill="1" applyBorder="1" applyAlignment="1">
      <alignment horizontal="left" vertical="center" wrapText="1"/>
    </xf>
    <xf numFmtId="0" fontId="21" fillId="0" borderId="47" xfId="0" applyFont="1" applyFill="1" applyBorder="1" applyAlignment="1">
      <alignment horizontal="center" vertical="center" wrapText="1"/>
    </xf>
    <xf numFmtId="0" fontId="21" fillId="0" borderId="50" xfId="0" applyFont="1" applyFill="1" applyBorder="1" applyAlignment="1">
      <alignment horizontal="left" vertical="center" wrapText="1"/>
    </xf>
    <xf numFmtId="0" fontId="21" fillId="0" borderId="0" xfId="0" applyFont="1" applyFill="1" applyAlignment="1">
      <alignment horizontal="left" vertical="center"/>
    </xf>
    <xf numFmtId="0" fontId="21" fillId="2" borderId="96"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47" xfId="0" applyFont="1" applyFill="1" applyBorder="1" applyAlignment="1">
      <alignment horizontal="left" vertical="center" wrapText="1"/>
    </xf>
    <xf numFmtId="0" fontId="21" fillId="2" borderId="50" xfId="0" applyFont="1" applyFill="1" applyBorder="1" applyAlignment="1">
      <alignment horizontal="left" vertical="center" wrapText="1"/>
    </xf>
    <xf numFmtId="0" fontId="21" fillId="2" borderId="0" xfId="0" applyFont="1" applyFill="1" applyAlignment="1">
      <alignment horizontal="left" vertical="center"/>
    </xf>
    <xf numFmtId="0" fontId="21" fillId="2" borderId="47" xfId="0" applyFont="1" applyFill="1" applyBorder="1" applyAlignment="1">
      <alignment horizontal="left" vertical="center" wrapText="1"/>
    </xf>
    <xf numFmtId="0" fontId="21" fillId="2" borderId="0" xfId="0" applyFont="1" applyFill="1" applyAlignment="1">
      <alignment horizontal="left"/>
    </xf>
    <xf numFmtId="0" fontId="21" fillId="0" borderId="46" xfId="0" applyFont="1" applyFill="1" applyBorder="1" applyAlignment="1">
      <alignment horizontal="center" vertical="center" wrapText="1"/>
    </xf>
    <xf numFmtId="0" fontId="21" fillId="2" borderId="45" xfId="0" applyNumberFormat="1" applyFont="1" applyFill="1" applyBorder="1" applyAlignment="1">
      <alignment vertical="center" wrapText="1"/>
    </xf>
    <xf numFmtId="0" fontId="21" fillId="2" borderId="36" xfId="0" applyNumberFormat="1" applyFont="1" applyFill="1" applyBorder="1" applyAlignment="1">
      <alignment vertical="center" wrapText="1"/>
    </xf>
    <xf numFmtId="0" fontId="21" fillId="2" borderId="28" xfId="0" applyNumberFormat="1" applyFont="1" applyFill="1" applyBorder="1" applyAlignment="1">
      <alignment vertical="center" wrapText="1"/>
    </xf>
    <xf numFmtId="0" fontId="21" fillId="2" borderId="29" xfId="0" applyNumberFormat="1" applyFont="1" applyFill="1" applyBorder="1" applyAlignment="1">
      <alignment vertical="center" wrapText="1"/>
    </xf>
    <xf numFmtId="0" fontId="20" fillId="2" borderId="51" xfId="0" applyNumberFormat="1" applyFont="1" applyFill="1" applyBorder="1" applyAlignment="1">
      <alignment horizontal="left" vertical="center"/>
    </xf>
    <xf numFmtId="0" fontId="21" fillId="2" borderId="38" xfId="0" applyNumberFormat="1" applyFont="1" applyFill="1" applyBorder="1" applyAlignment="1">
      <alignment horizontal="left" vertical="center"/>
    </xf>
    <xf numFmtId="0" fontId="21" fillId="2" borderId="51" xfId="0" applyNumberFormat="1" applyFont="1" applyFill="1" applyBorder="1" applyAlignment="1">
      <alignment horizontal="left" vertical="center"/>
    </xf>
    <xf numFmtId="0" fontId="20" fillId="2" borderId="39" xfId="0" applyNumberFormat="1" applyFont="1" applyFill="1" applyBorder="1" applyAlignment="1">
      <alignment horizontal="center" vertical="center"/>
    </xf>
    <xf numFmtId="0" fontId="20" fillId="2" borderId="39" xfId="0" applyNumberFormat="1" applyFont="1" applyFill="1" applyBorder="1" applyAlignment="1">
      <alignment horizontal="center" vertical="center"/>
    </xf>
    <xf numFmtId="0" fontId="21" fillId="0" borderId="0" xfId="0" applyFont="1" applyAlignment="1">
      <alignment horizontal="center"/>
    </xf>
    <xf numFmtId="0" fontId="21" fillId="2" borderId="143" xfId="0" applyFont="1" applyFill="1" applyBorder="1" applyAlignment="1">
      <alignment horizontal="center" vertical="center" wrapText="1"/>
    </xf>
    <xf numFmtId="0" fontId="20" fillId="2" borderId="145" xfId="0" applyNumberFormat="1" applyFont="1" applyFill="1" applyBorder="1" applyAlignment="1">
      <alignment vertical="center"/>
    </xf>
    <xf numFmtId="0" fontId="20" fillId="2" borderId="146" xfId="0" applyNumberFormat="1" applyFont="1" applyFill="1" applyBorder="1" applyAlignment="1">
      <alignment vertical="center"/>
    </xf>
    <xf numFmtId="1" fontId="20" fillId="2" borderId="146" xfId="0" applyNumberFormat="1" applyFont="1" applyFill="1" applyBorder="1" applyAlignment="1">
      <alignment vertical="center"/>
    </xf>
    <xf numFmtId="1" fontId="20" fillId="2" borderId="147" xfId="0" applyNumberFormat="1" applyFont="1" applyFill="1" applyBorder="1" applyAlignment="1">
      <alignment vertical="center"/>
    </xf>
    <xf numFmtId="0" fontId="20" fillId="2" borderId="148" xfId="0" applyNumberFormat="1" applyFont="1" applyFill="1" applyBorder="1" applyAlignment="1">
      <alignment vertical="center"/>
    </xf>
    <xf numFmtId="0" fontId="20" fillId="2" borderId="149" xfId="0" applyNumberFormat="1" applyFont="1" applyFill="1" applyBorder="1" applyAlignment="1">
      <alignment vertical="center"/>
    </xf>
    <xf numFmtId="0" fontId="20" fillId="2" borderId="150" xfId="0" applyNumberFormat="1" applyFont="1" applyFill="1" applyBorder="1" applyAlignment="1">
      <alignment vertical="center"/>
    </xf>
    <xf numFmtId="0" fontId="21" fillId="2" borderId="107" xfId="1" applyNumberFormat="1" applyFont="1" applyFill="1" applyBorder="1" applyAlignment="1">
      <alignment horizontal="left" vertical="center" wrapText="1"/>
    </xf>
    <xf numFmtId="1" fontId="21" fillId="0" borderId="107" xfId="3" applyNumberFormat="1" applyFont="1" applyFill="1" applyBorder="1" applyAlignment="1">
      <alignment horizontal="left" vertical="center" wrapText="1"/>
    </xf>
    <xf numFmtId="0" fontId="21" fillId="2" borderId="47" xfId="0" applyFont="1" applyFill="1" applyBorder="1" applyAlignment="1">
      <alignment horizontal="left" vertical="center" wrapText="1"/>
    </xf>
    <xf numFmtId="0" fontId="3" fillId="2" borderId="0" xfId="1" applyFont="1" applyFill="1" applyBorder="1" applyAlignment="1">
      <alignment horizontal="justify" vertical="center" wrapText="1"/>
    </xf>
    <xf numFmtId="0" fontId="3" fillId="2" borderId="0" xfId="1" applyFont="1" applyFill="1" applyBorder="1" applyAlignment="1">
      <alignment horizontal="justify" vertical="top" wrapText="1"/>
    </xf>
    <xf numFmtId="0" fontId="3" fillId="2" borderId="0" xfId="1" applyFont="1" applyFill="1" applyBorder="1" applyAlignment="1">
      <alignment horizontal="center" vertical="center" wrapText="1"/>
    </xf>
    <xf numFmtId="0" fontId="3" fillId="2" borderId="0" xfId="1" applyFont="1" applyFill="1" applyBorder="1" applyAlignment="1">
      <alignment horizontal="left" vertical="center"/>
    </xf>
    <xf numFmtId="0" fontId="26" fillId="0" borderId="64" xfId="0" applyFont="1" applyBorder="1" applyAlignment="1">
      <alignment horizontal="center" vertical="center"/>
    </xf>
    <xf numFmtId="1" fontId="28" fillId="2" borderId="74" xfId="2" applyNumberFormat="1" applyFont="1" applyFill="1" applyBorder="1" applyAlignment="1">
      <alignment horizontal="center" vertical="center" wrapText="1"/>
    </xf>
    <xf numFmtId="0" fontId="21" fillId="0" borderId="99" xfId="1" applyNumberFormat="1" applyFont="1" applyFill="1" applyBorder="1" applyAlignment="1">
      <alignment horizontal="center" vertical="center"/>
    </xf>
    <xf numFmtId="0" fontId="21" fillId="2" borderId="101" xfId="3" applyNumberFormat="1" applyFont="1" applyFill="1" applyBorder="1" applyAlignment="1">
      <alignment horizontal="center" vertical="center"/>
    </xf>
    <xf numFmtId="0" fontId="21" fillId="2" borderId="50" xfId="0" applyFont="1" applyFill="1" applyBorder="1" applyAlignment="1">
      <alignment horizontal="left" vertical="center"/>
    </xf>
    <xf numFmtId="0" fontId="20" fillId="2" borderId="53" xfId="0" applyNumberFormat="1" applyFont="1" applyFill="1" applyBorder="1" applyAlignment="1">
      <alignment vertical="center"/>
    </xf>
    <xf numFmtId="0" fontId="20" fillId="2" borderId="34" xfId="0" applyNumberFormat="1" applyFont="1" applyFill="1" applyBorder="1" applyAlignment="1">
      <alignment vertical="center"/>
    </xf>
    <xf numFmtId="1" fontId="20" fillId="2" borderId="34" xfId="0" applyNumberFormat="1" applyFont="1" applyFill="1" applyBorder="1" applyAlignment="1">
      <alignment vertical="center"/>
    </xf>
    <xf numFmtId="0" fontId="20" fillId="2" borderId="28" xfId="0" applyNumberFormat="1" applyFont="1" applyFill="1" applyBorder="1" applyAlignment="1">
      <alignment vertical="center"/>
    </xf>
    <xf numFmtId="0" fontId="20" fillId="2" borderId="29" xfId="0" applyNumberFormat="1" applyFont="1" applyFill="1" applyBorder="1" applyAlignment="1">
      <alignment vertical="center"/>
    </xf>
    <xf numFmtId="0" fontId="5" fillId="0" borderId="75" xfId="5" applyBorder="1" applyAlignment="1">
      <alignment vertical="center" wrapText="1"/>
    </xf>
    <xf numFmtId="1" fontId="28" fillId="2" borderId="57" xfId="2" applyNumberFormat="1" applyFont="1" applyFill="1" applyBorder="1" applyAlignment="1">
      <alignment horizontal="left" vertical="center" wrapText="1"/>
    </xf>
    <xf numFmtId="0" fontId="28" fillId="0" borderId="6" xfId="0" applyFont="1" applyFill="1" applyBorder="1" applyAlignment="1">
      <alignment horizontal="left" vertical="center" wrapText="1"/>
    </xf>
    <xf numFmtId="1" fontId="28" fillId="2" borderId="0" xfId="2" applyNumberFormat="1" applyFont="1" applyFill="1" applyBorder="1" applyAlignment="1">
      <alignment horizontal="left" vertical="center" wrapText="1"/>
    </xf>
    <xf numFmtId="1" fontId="28" fillId="2" borderId="75" xfId="2" applyNumberFormat="1" applyFont="1" applyFill="1" applyBorder="1" applyAlignment="1">
      <alignment vertical="center" wrapText="1"/>
    </xf>
    <xf numFmtId="0" fontId="21" fillId="2" borderId="107" xfId="1" applyNumberFormat="1" applyFont="1" applyFill="1" applyBorder="1" applyAlignment="1">
      <alignment horizontal="left" vertical="center" wrapText="1"/>
    </xf>
    <xf numFmtId="0" fontId="21" fillId="2" borderId="120" xfId="1" applyNumberFormat="1" applyFont="1" applyFill="1" applyBorder="1" applyAlignment="1">
      <alignment horizontal="left" vertical="center" wrapText="1"/>
    </xf>
    <xf numFmtId="0" fontId="20" fillId="2" borderId="127" xfId="0" applyNumberFormat="1" applyFont="1" applyFill="1" applyBorder="1" applyAlignment="1">
      <alignment horizontal="left" vertical="center" wrapText="1"/>
    </xf>
    <xf numFmtId="0" fontId="20" fillId="2" borderId="128" xfId="0" applyNumberFormat="1" applyFont="1" applyFill="1" applyBorder="1" applyAlignment="1">
      <alignment horizontal="left" vertical="center" wrapText="1"/>
    </xf>
    <xf numFmtId="0" fontId="20" fillId="2" borderId="129" xfId="0" applyNumberFormat="1" applyFont="1" applyFill="1" applyBorder="1" applyAlignment="1">
      <alignment horizontal="left" vertical="center" wrapText="1"/>
    </xf>
    <xf numFmtId="0" fontId="21" fillId="2" borderId="107" xfId="0" applyNumberFormat="1" applyFont="1" applyFill="1" applyBorder="1" applyAlignment="1">
      <alignment horizontal="left" vertical="center" wrapText="1"/>
    </xf>
    <xf numFmtId="1" fontId="21" fillId="2" borderId="107" xfId="0" applyNumberFormat="1" applyFont="1" applyFill="1" applyBorder="1" applyAlignment="1">
      <alignment horizontal="left" vertical="center" wrapText="1"/>
    </xf>
    <xf numFmtId="1" fontId="21" fillId="2" borderId="107" xfId="3" applyNumberFormat="1" applyFont="1" applyFill="1" applyBorder="1" applyAlignment="1">
      <alignment horizontal="left" vertical="center" wrapText="1"/>
    </xf>
    <xf numFmtId="0" fontId="21" fillId="2" borderId="122" xfId="0" applyNumberFormat="1" applyFont="1" applyFill="1" applyBorder="1" applyAlignment="1">
      <alignment horizontal="left" vertical="top" wrapText="1"/>
    </xf>
    <xf numFmtId="0" fontId="21" fillId="2" borderId="114" xfId="0" applyNumberFormat="1" applyFont="1" applyFill="1" applyBorder="1" applyAlignment="1">
      <alignment horizontal="left" vertical="top" wrapText="1"/>
    </xf>
    <xf numFmtId="0" fontId="20" fillId="2" borderId="113" xfId="1" applyNumberFormat="1" applyFont="1" applyFill="1" applyBorder="1" applyAlignment="1">
      <alignment horizontal="center" vertical="center" wrapText="1"/>
    </xf>
    <xf numFmtId="1" fontId="20" fillId="2" borderId="113" xfId="1" applyNumberFormat="1" applyFont="1" applyFill="1" applyBorder="1" applyAlignment="1">
      <alignment horizontal="center" vertical="center" wrapText="1"/>
    </xf>
    <xf numFmtId="0" fontId="21" fillId="2" borderId="127" xfId="0" applyFont="1" applyFill="1" applyBorder="1" applyAlignment="1">
      <alignment horizontal="left" vertical="top" wrapText="1"/>
    </xf>
    <xf numFmtId="0" fontId="21" fillId="2" borderId="128" xfId="0" applyFont="1" applyFill="1" applyBorder="1" applyAlignment="1">
      <alignment horizontal="left" vertical="top" wrapText="1"/>
    </xf>
    <xf numFmtId="0" fontId="21" fillId="2" borderId="129" xfId="0" applyFont="1" applyFill="1" applyBorder="1" applyAlignment="1">
      <alignment horizontal="left" vertical="top" wrapText="1"/>
    </xf>
    <xf numFmtId="0" fontId="21" fillId="2" borderId="108" xfId="1" applyNumberFormat="1" applyFont="1" applyFill="1" applyBorder="1" applyAlignment="1">
      <alignment horizontal="left" vertical="center" wrapText="1"/>
    </xf>
    <xf numFmtId="0" fontId="20" fillId="2" borderId="109" xfId="3" applyNumberFormat="1" applyFont="1" applyFill="1" applyBorder="1" applyAlignment="1">
      <alignment horizontal="left" vertical="center" wrapText="1"/>
    </xf>
    <xf numFmtId="0" fontId="20" fillId="2" borderId="110" xfId="3" applyNumberFormat="1" applyFont="1" applyFill="1" applyBorder="1" applyAlignment="1">
      <alignment horizontal="left" vertical="center" wrapText="1"/>
    </xf>
    <xf numFmtId="0" fontId="20" fillId="2" borderId="140" xfId="3" applyNumberFormat="1" applyFont="1" applyFill="1" applyBorder="1" applyAlignment="1">
      <alignment horizontal="left" vertical="center" wrapText="1"/>
    </xf>
    <xf numFmtId="1" fontId="21" fillId="0" borderId="107" xfId="3" applyNumberFormat="1" applyFont="1" applyFill="1" applyBorder="1" applyAlignment="1">
      <alignment horizontal="left" vertical="center" wrapText="1"/>
    </xf>
    <xf numFmtId="0" fontId="20" fillId="2" borderId="122" xfId="0" applyNumberFormat="1" applyFont="1" applyFill="1" applyBorder="1" applyAlignment="1">
      <alignment horizontal="left" vertical="center" wrapText="1"/>
    </xf>
    <xf numFmtId="0" fontId="20" fillId="2" borderId="114" xfId="0" applyNumberFormat="1" applyFont="1" applyFill="1" applyBorder="1" applyAlignment="1">
      <alignment horizontal="left" vertical="center" wrapText="1"/>
    </xf>
    <xf numFmtId="0" fontId="20" fillId="2" borderId="109" xfId="0" applyNumberFormat="1" applyFont="1" applyFill="1" applyBorder="1" applyAlignment="1">
      <alignment horizontal="left" vertical="center" wrapText="1"/>
    </xf>
    <xf numFmtId="0" fontId="20" fillId="2" borderId="110" xfId="0" applyNumberFormat="1" applyFont="1" applyFill="1" applyBorder="1" applyAlignment="1">
      <alignment horizontal="left" vertical="center" wrapText="1"/>
    </xf>
    <xf numFmtId="0" fontId="20" fillId="2" borderId="111" xfId="0" applyNumberFormat="1" applyFont="1" applyFill="1" applyBorder="1" applyAlignment="1">
      <alignment horizontal="left" vertical="center" wrapText="1"/>
    </xf>
    <xf numFmtId="1" fontId="21" fillId="2" borderId="114" xfId="1" applyNumberFormat="1" applyFont="1" applyFill="1" applyBorder="1" applyAlignment="1">
      <alignment horizontal="center" vertical="center"/>
    </xf>
    <xf numFmtId="1" fontId="21" fillId="2" borderId="115" xfId="1" applyNumberFormat="1" applyFont="1" applyFill="1" applyBorder="1" applyAlignment="1">
      <alignment horizontal="center" vertical="center"/>
    </xf>
    <xf numFmtId="1" fontId="21" fillId="2" borderId="0" xfId="1" applyNumberFormat="1" applyFont="1" applyFill="1" applyBorder="1" applyAlignment="1">
      <alignment horizontal="center" vertical="center"/>
    </xf>
    <xf numFmtId="1" fontId="21" fillId="2" borderId="32" xfId="1" applyNumberFormat="1" applyFont="1" applyFill="1" applyBorder="1" applyAlignment="1">
      <alignment horizontal="center" vertical="center"/>
    </xf>
    <xf numFmtId="0" fontId="20" fillId="2" borderId="119" xfId="0" applyFont="1" applyFill="1" applyBorder="1" applyAlignment="1">
      <alignment horizontal="left" vertical="top" wrapText="1"/>
    </xf>
    <xf numFmtId="0" fontId="20" fillId="2" borderId="120" xfId="0" applyFont="1" applyFill="1" applyBorder="1" applyAlignment="1">
      <alignment horizontal="left" vertical="top" wrapText="1"/>
    </xf>
    <xf numFmtId="0" fontId="21" fillId="0" borderId="120" xfId="3" applyNumberFormat="1" applyFont="1" applyFill="1" applyBorder="1" applyAlignment="1">
      <alignment horizontal="left" vertical="center" wrapText="1"/>
    </xf>
    <xf numFmtId="0" fontId="21" fillId="0" borderId="121" xfId="3" applyNumberFormat="1" applyFont="1" applyFill="1" applyBorder="1" applyAlignment="1">
      <alignment horizontal="left" vertical="center" wrapText="1"/>
    </xf>
    <xf numFmtId="0" fontId="20" fillId="2" borderId="117" xfId="3" applyNumberFormat="1" applyFont="1" applyFill="1" applyBorder="1" applyAlignment="1">
      <alignment horizontal="left" vertical="center" wrapText="1"/>
    </xf>
    <xf numFmtId="1" fontId="20" fillId="2" borderId="107" xfId="3" applyNumberFormat="1" applyFont="1" applyFill="1" applyBorder="1" applyAlignment="1">
      <alignment horizontal="left" vertical="center" wrapText="1"/>
    </xf>
    <xf numFmtId="0" fontId="21" fillId="2" borderId="107" xfId="3" applyNumberFormat="1" applyFont="1" applyFill="1" applyBorder="1" applyAlignment="1">
      <alignment horizontal="left" vertical="center" wrapText="1"/>
    </xf>
    <xf numFmtId="0" fontId="21" fillId="2" borderId="118" xfId="3" applyNumberFormat="1" applyFont="1" applyFill="1" applyBorder="1" applyAlignment="1">
      <alignment horizontal="left" vertical="center" wrapText="1"/>
    </xf>
    <xf numFmtId="0" fontId="21" fillId="0" borderId="107" xfId="3" applyNumberFormat="1" applyFont="1" applyFill="1" applyBorder="1" applyAlignment="1">
      <alignment horizontal="left" vertical="center" wrapText="1"/>
    </xf>
    <xf numFmtId="0" fontId="21" fillId="0" borderId="118" xfId="3" applyNumberFormat="1" applyFont="1" applyFill="1" applyBorder="1" applyAlignment="1">
      <alignment horizontal="left" vertical="center" wrapText="1"/>
    </xf>
    <xf numFmtId="0" fontId="20" fillId="2" borderId="112" xfId="1" applyNumberFormat="1" applyFont="1" applyFill="1" applyBorder="1" applyAlignment="1">
      <alignment horizontal="left" vertical="center"/>
    </xf>
    <xf numFmtId="1" fontId="20" fillId="2" borderId="113" xfId="1" applyNumberFormat="1" applyFont="1" applyFill="1" applyBorder="1" applyAlignment="1">
      <alignment horizontal="left" vertical="center"/>
    </xf>
    <xf numFmtId="1" fontId="20" fillId="2" borderId="113" xfId="1" applyNumberFormat="1" applyFont="1" applyFill="1" applyBorder="1" applyAlignment="1">
      <alignment horizontal="center" vertical="center"/>
    </xf>
    <xf numFmtId="1" fontId="20" fillId="2" borderId="108" xfId="1" applyNumberFormat="1" applyFont="1" applyFill="1" applyBorder="1" applyAlignment="1">
      <alignment horizontal="center" vertical="center"/>
    </xf>
    <xf numFmtId="0" fontId="20" fillId="2" borderId="116" xfId="1" applyNumberFormat="1" applyFont="1" applyFill="1" applyBorder="1" applyAlignment="1">
      <alignment horizontal="left" vertical="center"/>
    </xf>
    <xf numFmtId="1" fontId="20" fillId="2" borderId="108" xfId="1" applyNumberFormat="1" applyFont="1" applyFill="1" applyBorder="1" applyAlignment="1">
      <alignment horizontal="left" vertical="center"/>
    </xf>
    <xf numFmtId="0" fontId="21" fillId="2" borderId="113" xfId="0" applyNumberFormat="1" applyFont="1" applyFill="1" applyBorder="1" applyAlignment="1">
      <alignment horizontal="left" vertical="top" wrapText="1"/>
    </xf>
    <xf numFmtId="0" fontId="21" fillId="2" borderId="131" xfId="0" applyNumberFormat="1" applyFont="1" applyFill="1" applyBorder="1" applyAlignment="1">
      <alignment horizontal="left" vertical="top" wrapText="1"/>
    </xf>
    <xf numFmtId="0" fontId="21" fillId="2" borderId="107" xfId="0" applyNumberFormat="1" applyFont="1" applyFill="1" applyBorder="1" applyAlignment="1">
      <alignment horizontal="left" vertical="top" wrapText="1"/>
    </xf>
    <xf numFmtId="0" fontId="21" fillId="2" borderId="132" xfId="0" applyNumberFormat="1" applyFont="1" applyFill="1" applyBorder="1" applyAlignment="1">
      <alignment horizontal="left" vertical="top" wrapText="1"/>
    </xf>
    <xf numFmtId="0" fontId="21" fillId="2" borderId="108" xfId="0" applyNumberFormat="1" applyFont="1" applyFill="1" applyBorder="1" applyAlignment="1">
      <alignment horizontal="left" vertical="top" wrapText="1"/>
    </xf>
    <xf numFmtId="0" fontId="21" fillId="2" borderId="133" xfId="0" applyNumberFormat="1" applyFont="1" applyFill="1" applyBorder="1" applyAlignment="1">
      <alignment horizontal="left" vertical="top" wrapText="1"/>
    </xf>
    <xf numFmtId="0" fontId="21" fillId="2" borderId="122" xfId="0" applyNumberFormat="1" applyFont="1" applyFill="1" applyBorder="1" applyAlignment="1">
      <alignment horizontal="left" vertical="center" wrapText="1"/>
    </xf>
    <xf numFmtId="0" fontId="21" fillId="2" borderId="114" xfId="0" applyNumberFormat="1" applyFont="1" applyFill="1" applyBorder="1" applyAlignment="1">
      <alignment horizontal="left" vertical="center" wrapText="1"/>
    </xf>
    <xf numFmtId="0" fontId="21" fillId="2" borderId="117" xfId="0" applyNumberFormat="1" applyFont="1" applyFill="1" applyBorder="1" applyAlignment="1">
      <alignment horizontal="left" vertical="center" wrapText="1"/>
    </xf>
    <xf numFmtId="0" fontId="21" fillId="2" borderId="123" xfId="0" applyNumberFormat="1" applyFont="1" applyFill="1" applyBorder="1" applyAlignment="1">
      <alignment horizontal="left" vertical="center" wrapText="1"/>
    </xf>
    <xf numFmtId="0" fontId="21" fillId="2" borderId="0" xfId="0" applyNumberFormat="1" applyFont="1" applyFill="1" applyBorder="1" applyAlignment="1">
      <alignment horizontal="left" vertical="center" wrapText="1"/>
    </xf>
    <xf numFmtId="0" fontId="20" fillId="2" borderId="115" xfId="0" applyNumberFormat="1" applyFont="1" applyFill="1" applyBorder="1" applyAlignment="1">
      <alignment horizontal="left" vertical="center" wrapText="1"/>
    </xf>
    <xf numFmtId="0" fontId="20" fillId="2" borderId="123" xfId="0" applyNumberFormat="1" applyFont="1" applyFill="1" applyBorder="1" applyAlignment="1">
      <alignment horizontal="left" vertical="center" wrapText="1"/>
    </xf>
    <xf numFmtId="0" fontId="20" fillId="2" borderId="0" xfId="0" applyNumberFormat="1" applyFont="1" applyFill="1" applyBorder="1" applyAlignment="1">
      <alignment horizontal="left" vertical="center" wrapText="1"/>
    </xf>
    <xf numFmtId="0" fontId="20" fillId="2" borderId="32" xfId="0" applyNumberFormat="1" applyFont="1" applyFill="1" applyBorder="1" applyAlignment="1">
      <alignment horizontal="left" vertical="center" wrapText="1"/>
    </xf>
    <xf numFmtId="0" fontId="21" fillId="0" borderId="122" xfId="0" applyNumberFormat="1" applyFont="1" applyFill="1" applyBorder="1" applyAlignment="1">
      <alignment horizontal="left" vertical="top" wrapText="1"/>
    </xf>
    <xf numFmtId="0" fontId="21" fillId="0" borderId="114" xfId="0" applyNumberFormat="1" applyFont="1" applyFill="1" applyBorder="1" applyAlignment="1">
      <alignment horizontal="left" vertical="top" wrapText="1"/>
    </xf>
    <xf numFmtId="0" fontId="21" fillId="0" borderId="115" xfId="0" applyNumberFormat="1" applyFont="1" applyFill="1" applyBorder="1" applyAlignment="1">
      <alignment horizontal="left" vertical="top" wrapText="1"/>
    </xf>
    <xf numFmtId="0" fontId="21" fillId="0" borderId="123"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32" xfId="0" applyNumberFormat="1" applyFont="1" applyFill="1" applyBorder="1" applyAlignment="1">
      <alignment horizontal="left" vertical="top" wrapText="1"/>
    </xf>
    <xf numFmtId="0" fontId="21" fillId="0" borderId="124" xfId="0" applyNumberFormat="1" applyFont="1" applyFill="1" applyBorder="1" applyAlignment="1">
      <alignment horizontal="left" vertical="top" wrapText="1"/>
    </xf>
    <xf numFmtId="0" fontId="21" fillId="0" borderId="125" xfId="0" applyNumberFormat="1" applyFont="1" applyFill="1" applyBorder="1" applyAlignment="1">
      <alignment horizontal="left" vertical="top" wrapText="1"/>
    </xf>
    <xf numFmtId="0" fontId="21" fillId="0" borderId="126" xfId="0" applyNumberFormat="1" applyFont="1" applyFill="1" applyBorder="1" applyAlignment="1">
      <alignment horizontal="left" vertical="top" wrapText="1"/>
    </xf>
    <xf numFmtId="0" fontId="21" fillId="2" borderId="122" xfId="0" applyFont="1" applyFill="1" applyBorder="1" applyAlignment="1">
      <alignment horizontal="left" vertical="top" wrapText="1"/>
    </xf>
    <xf numFmtId="0" fontId="21" fillId="2" borderId="114" xfId="0" applyFont="1" applyFill="1" applyBorder="1" applyAlignment="1">
      <alignment horizontal="left" vertical="top" wrapText="1"/>
    </xf>
    <xf numFmtId="0" fontId="21" fillId="2" borderId="115" xfId="0" applyFont="1" applyFill="1" applyBorder="1" applyAlignment="1">
      <alignment horizontal="left" vertical="top" wrapText="1"/>
    </xf>
    <xf numFmtId="0" fontId="21" fillId="2" borderId="123"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32" xfId="0" applyFont="1" applyFill="1" applyBorder="1" applyAlignment="1">
      <alignment horizontal="left" vertical="top" wrapText="1"/>
    </xf>
    <xf numFmtId="0" fontId="21" fillId="2" borderId="124" xfId="0" applyFont="1" applyFill="1" applyBorder="1" applyAlignment="1">
      <alignment horizontal="left" vertical="top" wrapText="1"/>
    </xf>
    <xf numFmtId="0" fontId="21" fillId="2" borderId="125" xfId="0" applyFont="1" applyFill="1" applyBorder="1" applyAlignment="1">
      <alignment horizontal="left" vertical="top" wrapText="1"/>
    </xf>
    <xf numFmtId="0" fontId="21" fillId="2" borderId="126" xfId="0" applyFont="1" applyFill="1" applyBorder="1" applyAlignment="1">
      <alignment horizontal="left" vertical="top" wrapText="1"/>
    </xf>
    <xf numFmtId="0" fontId="20" fillId="2" borderId="123" xfId="1" applyNumberFormat="1" applyFont="1" applyFill="1" applyBorder="1" applyAlignment="1">
      <alignment horizontal="left" vertical="center" wrapText="1"/>
    </xf>
    <xf numFmtId="0" fontId="20" fillId="2" borderId="0" xfId="1" applyNumberFormat="1" applyFont="1" applyFill="1" applyBorder="1" applyAlignment="1">
      <alignment horizontal="left" vertical="center" wrapText="1"/>
    </xf>
    <xf numFmtId="0" fontId="20" fillId="2" borderId="114" xfId="1" applyNumberFormat="1" applyFont="1" applyFill="1" applyBorder="1" applyAlignment="1">
      <alignment horizontal="left" vertical="center" wrapText="1"/>
    </xf>
    <xf numFmtId="0" fontId="20" fillId="2" borderId="115" xfId="1" applyNumberFormat="1" applyFont="1" applyFill="1" applyBorder="1" applyAlignment="1">
      <alignment horizontal="left" vertical="center" wrapText="1"/>
    </xf>
    <xf numFmtId="0" fontId="20" fillId="2" borderId="112" xfId="0" applyNumberFormat="1" applyFont="1" applyFill="1" applyBorder="1" applyAlignment="1">
      <alignment horizontal="left" vertical="center"/>
    </xf>
    <xf numFmtId="0" fontId="20" fillId="2" borderId="113" xfId="0" applyNumberFormat="1" applyFont="1" applyFill="1" applyBorder="1" applyAlignment="1">
      <alignment horizontal="left" vertical="center"/>
    </xf>
    <xf numFmtId="0" fontId="20" fillId="2" borderId="130" xfId="0" applyNumberFormat="1" applyFont="1" applyFill="1" applyBorder="1" applyAlignment="1">
      <alignment horizontal="left" vertical="center"/>
    </xf>
    <xf numFmtId="0" fontId="21" fillId="0" borderId="117" xfId="0" applyNumberFormat="1" applyFont="1" applyFill="1" applyBorder="1" applyAlignment="1">
      <alignment horizontal="left" vertical="center" wrapText="1"/>
    </xf>
    <xf numFmtId="0" fontId="21" fillId="0" borderId="107" xfId="0" applyNumberFormat="1" applyFont="1" applyFill="1" applyBorder="1" applyAlignment="1">
      <alignment horizontal="left" vertical="center" wrapText="1"/>
    </xf>
    <xf numFmtId="0" fontId="21" fillId="2" borderId="116" xfId="0" applyNumberFormat="1" applyFont="1" applyFill="1" applyBorder="1" applyAlignment="1">
      <alignment horizontal="center" vertical="center" wrapText="1"/>
    </xf>
    <xf numFmtId="0" fontId="21" fillId="2" borderId="108" xfId="0" applyNumberFormat="1" applyFont="1" applyFill="1" applyBorder="1" applyAlignment="1">
      <alignment horizontal="center" vertical="center" wrapText="1"/>
    </xf>
    <xf numFmtId="0" fontId="20" fillId="2" borderId="122" xfId="0" applyNumberFormat="1" applyFont="1" applyFill="1" applyBorder="1" applyAlignment="1">
      <alignment horizontal="left" vertical="center"/>
    </xf>
    <xf numFmtId="0" fontId="20" fillId="2" borderId="114" xfId="0" applyNumberFormat="1" applyFont="1" applyFill="1" applyBorder="1" applyAlignment="1">
      <alignment horizontal="left" vertical="center"/>
    </xf>
    <xf numFmtId="0" fontId="20" fillId="2" borderId="115" xfId="0" applyNumberFormat="1" applyFont="1" applyFill="1" applyBorder="1" applyAlignment="1">
      <alignment horizontal="left" vertical="center"/>
    </xf>
    <xf numFmtId="0" fontId="20" fillId="2" borderId="0" xfId="0" applyNumberFormat="1" applyFont="1" applyFill="1" applyBorder="1" applyAlignment="1">
      <alignment horizontal="left" vertical="center"/>
    </xf>
    <xf numFmtId="0" fontId="20" fillId="2" borderId="123" xfId="0" applyNumberFormat="1" applyFont="1" applyFill="1" applyBorder="1" applyAlignment="1">
      <alignment horizontal="left" vertical="center"/>
    </xf>
    <xf numFmtId="0" fontId="20" fillId="2" borderId="32" xfId="0" applyNumberFormat="1" applyFont="1" applyFill="1" applyBorder="1" applyAlignment="1">
      <alignment horizontal="left" vertical="center"/>
    </xf>
    <xf numFmtId="0" fontId="21" fillId="2" borderId="112" xfId="0" applyNumberFormat="1" applyFont="1" applyFill="1" applyBorder="1" applyAlignment="1">
      <alignment horizontal="left" vertical="center" wrapText="1"/>
    </xf>
    <xf numFmtId="0" fontId="21" fillId="2" borderId="113" xfId="0" applyNumberFormat="1" applyFont="1" applyFill="1" applyBorder="1" applyAlignment="1">
      <alignment horizontal="left" vertical="center" wrapText="1"/>
    </xf>
    <xf numFmtId="0" fontId="21" fillId="2" borderId="135" xfId="0" applyNumberFormat="1" applyFont="1" applyFill="1" applyBorder="1" applyAlignment="1">
      <alignment horizontal="center" vertical="center"/>
    </xf>
    <xf numFmtId="1" fontId="20" fillId="2" borderId="119" xfId="0" applyNumberFormat="1" applyFont="1" applyFill="1" applyBorder="1" applyAlignment="1">
      <alignment horizontal="center" vertical="center"/>
    </xf>
    <xf numFmtId="1" fontId="20" fillId="2" borderId="120" xfId="0" applyNumberFormat="1" applyFont="1" applyFill="1" applyBorder="1" applyAlignment="1">
      <alignment horizontal="center" vertical="center"/>
    </xf>
    <xf numFmtId="0" fontId="20" fillId="2" borderId="120" xfId="0" applyNumberFormat="1" applyFont="1" applyFill="1" applyBorder="1" applyAlignment="1">
      <alignment horizontal="center" vertical="center"/>
    </xf>
    <xf numFmtId="0" fontId="20" fillId="2" borderId="120" xfId="0" applyNumberFormat="1" applyFont="1" applyFill="1" applyBorder="1" applyAlignment="1">
      <alignment horizontal="left" vertical="center" wrapText="1"/>
    </xf>
    <xf numFmtId="0" fontId="20" fillId="2" borderId="121" xfId="0" applyNumberFormat="1" applyFont="1" applyFill="1" applyBorder="1" applyAlignment="1">
      <alignment horizontal="left" vertical="center" wrapText="1"/>
    </xf>
    <xf numFmtId="0" fontId="21" fillId="2" borderId="120" xfId="0" applyNumberFormat="1" applyFont="1" applyFill="1" applyBorder="1" applyAlignment="1">
      <alignment horizontal="center" vertical="center" wrapText="1"/>
    </xf>
    <xf numFmtId="0" fontId="21" fillId="2" borderId="121" xfId="0" applyNumberFormat="1" applyFont="1" applyFill="1" applyBorder="1" applyAlignment="1">
      <alignment horizontal="center" vertical="center" wrapText="1"/>
    </xf>
    <xf numFmtId="0" fontId="20" fillId="2" borderId="137" xfId="0" applyNumberFormat="1" applyFont="1" applyFill="1" applyBorder="1" applyAlignment="1">
      <alignment horizontal="left" vertical="center"/>
    </xf>
    <xf numFmtId="0" fontId="20" fillId="2" borderId="138" xfId="0" applyNumberFormat="1" applyFont="1" applyFill="1" applyBorder="1" applyAlignment="1">
      <alignment horizontal="left" vertical="center"/>
    </xf>
    <xf numFmtId="0" fontId="20" fillId="2" borderId="139" xfId="0" applyNumberFormat="1" applyFont="1" applyFill="1" applyBorder="1" applyAlignment="1">
      <alignment horizontal="left" vertical="center"/>
    </xf>
    <xf numFmtId="0" fontId="20" fillId="2" borderId="121" xfId="0" applyNumberFormat="1" applyFont="1" applyFill="1" applyBorder="1" applyAlignment="1">
      <alignment horizontal="center" vertical="center"/>
    </xf>
    <xf numFmtId="0" fontId="21" fillId="2" borderId="135" xfId="0" applyNumberFormat="1" applyFont="1" applyFill="1" applyBorder="1" applyAlignment="1">
      <alignment horizontal="left" vertical="center" wrapText="1"/>
    </xf>
    <xf numFmtId="0" fontId="21" fillId="2" borderId="136" xfId="0" applyNumberFormat="1" applyFont="1" applyFill="1" applyBorder="1" applyAlignment="1">
      <alignment horizontal="left" vertical="center" wrapText="1"/>
    </xf>
    <xf numFmtId="0" fontId="21" fillId="2" borderId="120" xfId="0" applyNumberFormat="1" applyFont="1" applyFill="1" applyBorder="1" applyAlignment="1">
      <alignment horizontal="center" vertical="center"/>
    </xf>
    <xf numFmtId="0" fontId="20" fillId="2" borderId="119" xfId="0" applyNumberFormat="1" applyFont="1" applyFill="1" applyBorder="1" applyAlignment="1">
      <alignment horizontal="left" vertical="center" wrapText="1"/>
    </xf>
    <xf numFmtId="164" fontId="20" fillId="2" borderId="120" xfId="0" applyNumberFormat="1" applyFont="1" applyFill="1" applyBorder="1" applyAlignment="1">
      <alignment horizontal="left" vertical="center" wrapText="1"/>
    </xf>
    <xf numFmtId="14" fontId="21" fillId="2" borderId="120" xfId="0" applyNumberFormat="1" applyFont="1" applyFill="1" applyBorder="1" applyAlignment="1">
      <alignment horizontal="left" vertical="center"/>
    </xf>
    <xf numFmtId="14" fontId="21" fillId="2" borderId="113" xfId="0" applyNumberFormat="1" applyFont="1" applyFill="1" applyBorder="1" applyAlignment="1">
      <alignment horizontal="center" vertical="center"/>
    </xf>
    <xf numFmtId="14" fontId="21" fillId="2" borderId="130" xfId="0" applyNumberFormat="1" applyFont="1" applyFill="1" applyBorder="1" applyAlignment="1">
      <alignment horizontal="center" vertical="center"/>
    </xf>
    <xf numFmtId="14" fontId="21" fillId="2" borderId="107" xfId="0" applyNumberFormat="1" applyFont="1" applyFill="1" applyBorder="1" applyAlignment="1">
      <alignment horizontal="center" vertical="center"/>
    </xf>
    <xf numFmtId="14" fontId="21" fillId="2" borderId="118" xfId="0" applyNumberFormat="1" applyFont="1" applyFill="1" applyBorder="1" applyAlignment="1">
      <alignment horizontal="center" vertical="center"/>
    </xf>
    <xf numFmtId="14" fontId="21" fillId="2" borderId="120" xfId="0" applyNumberFormat="1" applyFont="1" applyFill="1" applyBorder="1" applyAlignment="1">
      <alignment horizontal="center" vertical="center"/>
    </xf>
    <xf numFmtId="14" fontId="21" fillId="2" borderId="121" xfId="0" applyNumberFormat="1" applyFont="1" applyFill="1" applyBorder="1" applyAlignment="1">
      <alignment horizontal="center" vertical="center"/>
    </xf>
    <xf numFmtId="0" fontId="20" fillId="2" borderId="112" xfId="0" applyNumberFormat="1" applyFont="1" applyFill="1" applyBorder="1" applyAlignment="1">
      <alignment horizontal="left" vertical="center" wrapText="1"/>
    </xf>
    <xf numFmtId="164" fontId="20" fillId="2" borderId="113" xfId="0" applyNumberFormat="1" applyFont="1" applyFill="1" applyBorder="1" applyAlignment="1">
      <alignment horizontal="left" vertical="center" wrapText="1"/>
    </xf>
    <xf numFmtId="14" fontId="21" fillId="0" borderId="113" xfId="0" applyNumberFormat="1" applyFont="1" applyFill="1" applyBorder="1" applyAlignment="1">
      <alignment horizontal="left" vertical="center"/>
    </xf>
    <xf numFmtId="0" fontId="20" fillId="2" borderId="117" xfId="0" applyNumberFormat="1" applyFont="1" applyFill="1" applyBorder="1" applyAlignment="1">
      <alignment horizontal="left" vertical="center" wrapText="1"/>
    </xf>
    <xf numFmtId="164" fontId="20" fillId="2" borderId="107" xfId="0" applyNumberFormat="1" applyFont="1" applyFill="1" applyBorder="1" applyAlignment="1">
      <alignment horizontal="left" vertical="center" wrapText="1"/>
    </xf>
    <xf numFmtId="14" fontId="21" fillId="2" borderId="107" xfId="0" applyNumberFormat="1" applyFont="1" applyFill="1" applyBorder="1" applyAlignment="1">
      <alignment horizontal="left" vertical="center"/>
    </xf>
    <xf numFmtId="0" fontId="20" fillId="2" borderId="45" xfId="0" applyNumberFormat="1" applyFont="1" applyFill="1" applyBorder="1" applyAlignment="1">
      <alignment horizontal="left" vertical="center" wrapText="1"/>
    </xf>
    <xf numFmtId="0" fontId="20" fillId="2" borderId="36" xfId="0" applyNumberFormat="1" applyFont="1" applyFill="1" applyBorder="1" applyAlignment="1">
      <alignment horizontal="left" vertical="center" wrapText="1"/>
    </xf>
    <xf numFmtId="164" fontId="20" fillId="2" borderId="46" xfId="0" applyNumberFormat="1" applyFont="1" applyFill="1" applyBorder="1" applyAlignment="1">
      <alignment horizontal="left" vertical="center" wrapText="1"/>
    </xf>
    <xf numFmtId="14" fontId="21" fillId="2" borderId="48" xfId="0" applyNumberFormat="1" applyFont="1" applyFill="1" applyBorder="1" applyAlignment="1">
      <alignment horizontal="left" vertical="center"/>
    </xf>
    <xf numFmtId="14" fontId="21" fillId="2" borderId="36" xfId="0" applyNumberFormat="1" applyFont="1" applyFill="1" applyBorder="1" applyAlignment="1">
      <alignment horizontal="left" vertical="center"/>
    </xf>
    <xf numFmtId="14" fontId="21" fillId="2" borderId="88" xfId="0" applyNumberFormat="1" applyFont="1" applyFill="1" applyBorder="1" applyAlignment="1">
      <alignment horizontal="left" vertical="center"/>
    </xf>
    <xf numFmtId="14" fontId="21" fillId="2" borderId="47" xfId="0" applyNumberFormat="1" applyFont="1" applyFill="1" applyBorder="1" applyAlignment="1">
      <alignment horizontal="center" vertical="center"/>
    </xf>
    <xf numFmtId="14" fontId="21" fillId="2" borderId="50" xfId="0" applyNumberFormat="1" applyFont="1" applyFill="1" applyBorder="1" applyAlignment="1">
      <alignment horizontal="center" vertical="center"/>
    </xf>
    <xf numFmtId="0" fontId="20" fillId="2" borderId="41" xfId="0" applyNumberFormat="1" applyFont="1" applyFill="1" applyBorder="1" applyAlignment="1">
      <alignment horizontal="left" vertical="center" wrapText="1"/>
    </xf>
    <xf numFmtId="164" fontId="20" fillId="2" borderId="0" xfId="0" applyNumberFormat="1" applyFont="1" applyFill="1" applyBorder="1" applyAlignment="1">
      <alignment horizontal="left" vertical="center" wrapText="1"/>
    </xf>
    <xf numFmtId="14" fontId="21" fillId="2" borderId="91" xfId="0" applyNumberFormat="1" applyFont="1" applyFill="1" applyBorder="1" applyAlignment="1">
      <alignment horizontal="left" vertical="center"/>
    </xf>
    <xf numFmtId="14" fontId="21" fillId="2" borderId="90" xfId="0" applyNumberFormat="1" applyFont="1" applyFill="1" applyBorder="1" applyAlignment="1">
      <alignment horizontal="left" vertical="center"/>
    </xf>
    <xf numFmtId="14" fontId="21" fillId="2" borderId="92" xfId="0" applyNumberFormat="1" applyFont="1" applyFill="1" applyBorder="1" applyAlignment="1">
      <alignment horizontal="left" vertical="center"/>
    </xf>
    <xf numFmtId="0" fontId="20" fillId="2" borderId="97" xfId="0" applyNumberFormat="1" applyFont="1" applyFill="1" applyBorder="1" applyAlignment="1">
      <alignment horizontal="center" vertical="center"/>
    </xf>
    <xf numFmtId="0" fontId="20" fillId="2" borderId="100" xfId="0" applyNumberFormat="1" applyFont="1" applyFill="1" applyBorder="1" applyAlignment="1">
      <alignment horizontal="center" vertical="center"/>
    </xf>
    <xf numFmtId="1" fontId="20" fillId="2" borderId="51" xfId="0" applyNumberFormat="1" applyFont="1" applyFill="1" applyBorder="1" applyAlignment="1">
      <alignment horizontal="center" vertical="center"/>
    </xf>
    <xf numFmtId="0" fontId="20" fillId="2" borderId="51" xfId="0" applyNumberFormat="1" applyFont="1" applyFill="1" applyBorder="1" applyAlignment="1">
      <alignment vertical="center" wrapText="1"/>
    </xf>
    <xf numFmtId="0" fontId="20" fillId="2" borderId="52" xfId="0" applyNumberFormat="1" applyFont="1" applyFill="1" applyBorder="1" applyAlignment="1">
      <alignment vertical="center" wrapText="1"/>
    </xf>
    <xf numFmtId="14" fontId="21" fillId="2" borderId="98" xfId="0" applyNumberFormat="1" applyFont="1" applyFill="1" applyBorder="1" applyAlignment="1">
      <alignment horizontal="center" vertical="center"/>
    </xf>
    <xf numFmtId="14" fontId="21" fillId="2" borderId="81" xfId="0" applyNumberFormat="1" applyFont="1" applyFill="1" applyBorder="1" applyAlignment="1">
      <alignment horizontal="center" vertical="center"/>
    </xf>
    <xf numFmtId="164" fontId="21" fillId="2" borderId="38" xfId="0" applyNumberFormat="1" applyFont="1" applyFill="1" applyBorder="1" applyAlignment="1">
      <alignment horizontal="center" vertical="center"/>
    </xf>
    <xf numFmtId="0" fontId="21" fillId="2" borderId="38" xfId="0" applyNumberFormat="1" applyFont="1" applyFill="1" applyBorder="1" applyAlignment="1">
      <alignment horizontal="left" vertical="center" wrapText="1"/>
    </xf>
    <xf numFmtId="0" fontId="21" fillId="2" borderId="44" xfId="0" applyNumberFormat="1" applyFont="1" applyFill="1" applyBorder="1" applyAlignment="1">
      <alignment horizontal="left" vertical="center" wrapText="1"/>
    </xf>
    <xf numFmtId="14" fontId="21" fillId="2" borderId="97" xfId="0" applyNumberFormat="1" applyFont="1" applyFill="1" applyBorder="1" applyAlignment="1">
      <alignment horizontal="center" vertical="center"/>
    </xf>
    <xf numFmtId="14" fontId="21" fillId="2" borderId="100" xfId="0" applyNumberFormat="1" applyFont="1" applyFill="1" applyBorder="1" applyAlignment="1">
      <alignment horizontal="center" vertical="center"/>
    </xf>
    <xf numFmtId="14" fontId="21" fillId="2" borderId="51" xfId="0" applyNumberFormat="1" applyFont="1" applyFill="1" applyBorder="1" applyAlignment="1">
      <alignment horizontal="center" vertical="center"/>
    </xf>
    <xf numFmtId="0" fontId="21" fillId="2" borderId="51" xfId="0" applyNumberFormat="1" applyFont="1" applyFill="1" applyBorder="1" applyAlignment="1">
      <alignment horizontal="left" vertical="center" wrapText="1"/>
    </xf>
    <xf numFmtId="0" fontId="21" fillId="2" borderId="52" xfId="0" applyNumberFormat="1" applyFont="1" applyFill="1" applyBorder="1" applyAlignment="1">
      <alignment horizontal="left" vertical="center" wrapText="1"/>
    </xf>
    <xf numFmtId="0" fontId="20" fillId="2" borderId="26" xfId="0" applyNumberFormat="1" applyFont="1" applyFill="1" applyBorder="1" applyAlignment="1">
      <alignment horizontal="left" vertical="center"/>
    </xf>
    <xf numFmtId="0" fontId="20" fillId="2" borderId="21" xfId="0" applyNumberFormat="1" applyFont="1" applyFill="1" applyBorder="1" applyAlignment="1">
      <alignment horizontal="left" vertical="center"/>
    </xf>
    <xf numFmtId="0" fontId="20" fillId="2" borderId="27" xfId="0" applyNumberFormat="1" applyFont="1" applyFill="1" applyBorder="1" applyAlignment="1">
      <alignment horizontal="left" vertical="center"/>
    </xf>
    <xf numFmtId="1" fontId="20" fillId="2" borderId="28" xfId="0" applyNumberFormat="1" applyFont="1" applyFill="1" applyBorder="1" applyAlignment="1">
      <alignment horizontal="center" vertical="center"/>
    </xf>
    <xf numFmtId="1" fontId="20" fillId="2" borderId="29" xfId="0" applyNumberFormat="1" applyFont="1" applyFill="1" applyBorder="1" applyAlignment="1">
      <alignment horizontal="center" vertical="center"/>
    </xf>
    <xf numFmtId="0" fontId="20" fillId="2" borderId="39" xfId="0" applyNumberFormat="1" applyFont="1" applyFill="1" applyBorder="1" applyAlignment="1">
      <alignment horizontal="center" vertical="center"/>
    </xf>
    <xf numFmtId="0" fontId="20" fillId="2" borderId="29" xfId="0" applyNumberFormat="1" applyFont="1" applyFill="1" applyBorder="1" applyAlignment="1">
      <alignment horizontal="center" vertical="center"/>
    </xf>
    <xf numFmtId="0" fontId="20" fillId="2" borderId="40" xfId="0" applyNumberFormat="1" applyFont="1" applyFill="1" applyBorder="1" applyAlignment="1">
      <alignment horizontal="center" vertical="center"/>
    </xf>
    <xf numFmtId="0" fontId="20" fillId="2" borderId="89" xfId="0" applyNumberFormat="1" applyFont="1" applyFill="1" applyBorder="1" applyAlignment="1">
      <alignment vertical="top"/>
    </xf>
    <xf numFmtId="0" fontId="20" fillId="2" borderId="90" xfId="0" applyNumberFormat="1" applyFont="1" applyFill="1" applyBorder="1" applyAlignment="1">
      <alignment vertical="top"/>
    </xf>
    <xf numFmtId="0" fontId="20" fillId="2" borderId="92" xfId="0" applyNumberFormat="1" applyFont="1" applyFill="1" applyBorder="1" applyAlignment="1">
      <alignment vertical="top"/>
    </xf>
    <xf numFmtId="0" fontId="21" fillId="2" borderId="144"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88" xfId="0" applyFont="1" applyFill="1" applyBorder="1" applyAlignment="1">
      <alignment horizontal="center" vertical="center" wrapText="1"/>
    </xf>
    <xf numFmtId="0" fontId="20" fillId="2" borderId="21" xfId="3" applyNumberFormat="1" applyFont="1" applyFill="1" applyBorder="1" applyAlignment="1">
      <alignment horizontal="left" vertical="center" wrapText="1"/>
    </xf>
    <xf numFmtId="0" fontId="20" fillId="2" borderId="24" xfId="3" applyNumberFormat="1" applyFont="1" applyFill="1" applyBorder="1" applyAlignment="1">
      <alignment horizontal="left" vertical="center" wrapText="1"/>
    </xf>
    <xf numFmtId="0" fontId="20" fillId="2" borderId="26" xfId="3" applyNumberFormat="1" applyFont="1" applyFill="1" applyBorder="1" applyAlignment="1">
      <alignment horizontal="left" vertical="center" wrapText="1"/>
    </xf>
    <xf numFmtId="0" fontId="20" fillId="2" borderId="27" xfId="3" applyNumberFormat="1" applyFont="1" applyFill="1" applyBorder="1" applyAlignment="1">
      <alignment horizontal="left" vertical="center" wrapText="1"/>
    </xf>
    <xf numFmtId="0" fontId="20" fillId="2" borderId="30" xfId="3" applyNumberFormat="1" applyFont="1" applyFill="1" applyBorder="1" applyAlignment="1">
      <alignment horizontal="left" vertical="center" wrapText="1"/>
    </xf>
    <xf numFmtId="0" fontId="20" fillId="2" borderId="31" xfId="3" applyNumberFormat="1" applyFont="1" applyFill="1" applyBorder="1" applyAlignment="1">
      <alignment horizontal="left" vertical="center" wrapText="1"/>
    </xf>
    <xf numFmtId="0" fontId="21" fillId="2" borderId="53" xfId="0" applyNumberFormat="1" applyFont="1" applyFill="1" applyBorder="1" applyAlignment="1">
      <alignment horizontal="left" vertical="center" wrapText="1"/>
    </xf>
    <xf numFmtId="0" fontId="21" fillId="2" borderId="34" xfId="0" applyNumberFormat="1" applyFont="1" applyFill="1" applyBorder="1" applyAlignment="1">
      <alignment horizontal="left" vertical="center" wrapText="1"/>
    </xf>
    <xf numFmtId="0" fontId="21" fillId="2" borderId="26" xfId="0" applyNumberFormat="1" applyFont="1" applyFill="1" applyBorder="1" applyAlignment="1">
      <alignment horizontal="left" vertical="top" wrapText="1"/>
    </xf>
    <xf numFmtId="0" fontId="21" fillId="2" borderId="21" xfId="0" applyNumberFormat="1" applyFont="1" applyFill="1" applyBorder="1" applyAlignment="1">
      <alignment horizontal="left" vertical="top" wrapText="1"/>
    </xf>
    <xf numFmtId="0" fontId="21" fillId="2" borderId="41" xfId="0" applyNumberFormat="1" applyFont="1" applyFill="1" applyBorder="1" applyAlignment="1">
      <alignment horizontal="left" vertical="top" wrapText="1"/>
    </xf>
    <xf numFmtId="0" fontId="21" fillId="2" borderId="0" xfId="0" applyNumberFormat="1" applyFont="1" applyFill="1" applyBorder="1" applyAlignment="1">
      <alignment horizontal="left" vertical="top" wrapText="1"/>
    </xf>
    <xf numFmtId="0" fontId="21" fillId="2" borderId="30" xfId="0" applyNumberFormat="1" applyFont="1" applyFill="1" applyBorder="1" applyAlignment="1">
      <alignment horizontal="left" vertical="top" wrapText="1"/>
    </xf>
    <xf numFmtId="0" fontId="21" fillId="2" borderId="24" xfId="0" applyNumberFormat="1" applyFont="1" applyFill="1" applyBorder="1" applyAlignment="1">
      <alignment horizontal="left" vertical="top" wrapText="1"/>
    </xf>
    <xf numFmtId="0" fontId="21" fillId="2" borderId="41" xfId="3" applyNumberFormat="1" applyFont="1" applyFill="1" applyBorder="1" applyAlignment="1">
      <alignment horizontal="left" vertical="center" wrapText="1"/>
    </xf>
    <xf numFmtId="0" fontId="21" fillId="2" borderId="0" xfId="3" applyNumberFormat="1" applyFont="1" applyFill="1" applyBorder="1" applyAlignment="1">
      <alignment horizontal="left" vertical="center" wrapText="1"/>
    </xf>
    <xf numFmtId="0" fontId="21" fillId="2" borderId="22" xfId="3" applyNumberFormat="1" applyFont="1" applyFill="1" applyBorder="1" applyAlignment="1">
      <alignment horizontal="left" vertical="center" wrapText="1"/>
    </xf>
    <xf numFmtId="0" fontId="21" fillId="2" borderId="45" xfId="0" applyNumberFormat="1" applyFont="1" applyFill="1" applyBorder="1" applyAlignment="1">
      <alignment horizontal="left" vertical="center" wrapText="1"/>
    </xf>
    <xf numFmtId="0" fontId="21" fillId="2" borderId="36" xfId="0" applyNumberFormat="1" applyFont="1" applyFill="1" applyBorder="1" applyAlignment="1">
      <alignment horizontal="left" vertical="center" wrapText="1"/>
    </xf>
    <xf numFmtId="0" fontId="21" fillId="2" borderId="49" xfId="0" applyNumberFormat="1" applyFont="1" applyFill="1" applyBorder="1" applyAlignment="1">
      <alignment horizontal="left" vertical="center" wrapText="1"/>
    </xf>
    <xf numFmtId="0" fontId="21" fillId="2" borderId="88" xfId="0" applyNumberFormat="1" applyFont="1" applyFill="1" applyBorder="1" applyAlignment="1">
      <alignment horizontal="left" vertical="center" wrapText="1"/>
    </xf>
    <xf numFmtId="0" fontId="21" fillId="2" borderId="30" xfId="3" applyNumberFormat="1" applyFont="1" applyFill="1" applyBorder="1" applyAlignment="1">
      <alignment horizontal="left" vertical="center" wrapText="1"/>
    </xf>
    <xf numFmtId="0" fontId="21" fillId="2" borderId="24" xfId="3" applyNumberFormat="1" applyFont="1" applyFill="1" applyBorder="1" applyAlignment="1">
      <alignment horizontal="left" vertical="center" wrapText="1"/>
    </xf>
    <xf numFmtId="0" fontId="21" fillId="2" borderId="31" xfId="3" applyNumberFormat="1"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1" fillId="2" borderId="47" xfId="0" applyFont="1" applyFill="1" applyBorder="1" applyAlignment="1">
      <alignment horizontal="left" vertical="center" wrapText="1"/>
    </xf>
    <xf numFmtId="0" fontId="21" fillId="0" borderId="48"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2" borderId="48" xfId="0" applyFont="1" applyFill="1" applyBorder="1" applyAlignment="1">
      <alignment horizontal="left" vertical="center" wrapText="1"/>
    </xf>
    <xf numFmtId="0" fontId="21" fillId="2" borderId="46" xfId="0" applyFont="1" applyFill="1" applyBorder="1" applyAlignment="1">
      <alignment horizontal="left" vertical="center" wrapText="1"/>
    </xf>
    <xf numFmtId="0" fontId="20" fillId="2" borderId="107" xfId="0" applyNumberFormat="1" applyFont="1" applyFill="1" applyBorder="1" applyAlignment="1">
      <alignment horizontal="left" vertical="center"/>
    </xf>
    <xf numFmtId="0" fontId="20" fillId="2" borderId="41" xfId="0" applyNumberFormat="1" applyFont="1" applyFill="1" applyBorder="1" applyAlignment="1">
      <alignment horizontal="left" vertical="center"/>
    </xf>
    <xf numFmtId="0" fontId="20" fillId="2" borderId="141" xfId="0" applyNumberFormat="1" applyFont="1" applyFill="1" applyBorder="1" applyAlignment="1">
      <alignment horizontal="left" vertical="center"/>
    </xf>
    <xf numFmtId="0" fontId="21" fillId="2" borderId="142" xfId="0" applyFont="1" applyFill="1" applyBorder="1" applyAlignment="1">
      <alignment horizontal="left" vertical="center" wrapText="1"/>
    </xf>
    <xf numFmtId="0" fontId="21" fillId="2" borderId="34" xfId="0" applyFont="1" applyFill="1" applyBorder="1" applyAlignment="1">
      <alignment horizontal="left" vertical="center" wrapText="1"/>
    </xf>
    <xf numFmtId="0" fontId="21" fillId="2" borderId="82" xfId="0" applyFont="1" applyFill="1" applyBorder="1" applyAlignment="1">
      <alignment horizontal="left" vertical="center" wrapText="1"/>
    </xf>
    <xf numFmtId="0" fontId="20" fillId="2" borderId="94" xfId="0" applyNumberFormat="1" applyFont="1" applyFill="1" applyBorder="1" applyAlignment="1">
      <alignment horizontal="center" vertical="center" wrapText="1"/>
    </xf>
    <xf numFmtId="1" fontId="20" fillId="2" borderId="94" xfId="0" applyNumberFormat="1" applyFont="1" applyFill="1" applyBorder="1" applyAlignment="1">
      <alignment horizontal="center" vertical="center" wrapText="1"/>
    </xf>
    <xf numFmtId="0" fontId="20" fillId="0" borderId="21" xfId="0" applyNumberFormat="1" applyFont="1" applyFill="1" applyBorder="1" applyAlignment="1">
      <alignment horizontal="center" vertical="center" wrapText="1"/>
    </xf>
    <xf numFmtId="0" fontId="20" fillId="0" borderId="79" xfId="0" applyNumberFormat="1" applyFont="1" applyFill="1" applyBorder="1" applyAlignment="1">
      <alignment horizontal="center" vertical="center" wrapText="1"/>
    </xf>
    <xf numFmtId="0" fontId="20" fillId="0" borderId="42" xfId="0" applyNumberFormat="1" applyFont="1" applyFill="1" applyBorder="1" applyAlignment="1">
      <alignment horizontal="center" vertical="center" wrapText="1"/>
    </xf>
    <xf numFmtId="0" fontId="20" fillId="0" borderId="34" xfId="0" applyNumberFormat="1" applyFont="1" applyFill="1" applyBorder="1" applyAlignment="1">
      <alignment horizontal="center" vertical="center" wrapText="1"/>
    </xf>
    <xf numFmtId="0" fontId="20" fillId="0" borderId="81" xfId="0" applyNumberFormat="1" applyFont="1" applyFill="1" applyBorder="1" applyAlignment="1">
      <alignment horizontal="center" vertical="center" wrapText="1"/>
    </xf>
    <xf numFmtId="1" fontId="21" fillId="2" borderId="80" xfId="0" applyNumberFormat="1" applyFont="1" applyFill="1" applyBorder="1" applyAlignment="1">
      <alignment horizontal="center" vertical="center"/>
    </xf>
    <xf numFmtId="1" fontId="21" fillId="2" borderId="21" xfId="0" applyNumberFormat="1" applyFont="1" applyFill="1" applyBorder="1" applyAlignment="1">
      <alignment horizontal="center" vertical="center"/>
    </xf>
    <xf numFmtId="1" fontId="21" fillId="2" borderId="27" xfId="0" applyNumberFormat="1" applyFont="1" applyFill="1" applyBorder="1" applyAlignment="1">
      <alignment horizontal="center" vertical="center"/>
    </xf>
    <xf numFmtId="1" fontId="21" fillId="2" borderId="42" xfId="0" applyNumberFormat="1" applyFont="1" applyFill="1" applyBorder="1" applyAlignment="1">
      <alignment horizontal="center" vertical="center"/>
    </xf>
    <xf numFmtId="1" fontId="21" fillId="2" borderId="34" xfId="0" applyNumberFormat="1" applyFont="1" applyFill="1" applyBorder="1" applyAlignment="1">
      <alignment horizontal="center" vertical="center"/>
    </xf>
    <xf numFmtId="1" fontId="21" fillId="2" borderId="82" xfId="0" applyNumberFormat="1" applyFont="1" applyFill="1" applyBorder="1" applyAlignment="1">
      <alignment horizontal="center" vertical="center"/>
    </xf>
    <xf numFmtId="0" fontId="21" fillId="0" borderId="107" xfId="1" applyNumberFormat="1" applyFont="1" applyFill="1" applyBorder="1" applyAlignment="1">
      <alignment horizontal="left" vertical="center"/>
    </xf>
    <xf numFmtId="0" fontId="20" fillId="2" borderId="149" xfId="0" applyNumberFormat="1" applyFont="1" applyFill="1" applyBorder="1" applyAlignment="1">
      <alignment horizontal="center" vertical="center"/>
    </xf>
    <xf numFmtId="0" fontId="20" fillId="2" borderId="151" xfId="0" applyNumberFormat="1" applyFont="1" applyFill="1" applyBorder="1" applyAlignment="1">
      <alignment horizontal="center" vertical="center"/>
    </xf>
    <xf numFmtId="0" fontId="20" fillId="2" borderId="152" xfId="0" applyNumberFormat="1" applyFont="1" applyFill="1" applyBorder="1" applyAlignment="1">
      <alignment horizontal="center" vertical="center"/>
    </xf>
    <xf numFmtId="0" fontId="21" fillId="2" borderId="46" xfId="0" applyNumberFormat="1" applyFont="1" applyFill="1" applyBorder="1" applyAlignment="1">
      <alignment horizontal="left" vertical="center" wrapText="1"/>
    </xf>
    <xf numFmtId="0" fontId="21" fillId="2" borderId="43" xfId="0" applyFont="1" applyFill="1" applyBorder="1" applyAlignment="1">
      <alignment horizontal="left" vertical="center" wrapText="1"/>
    </xf>
    <xf numFmtId="0" fontId="21" fillId="2" borderId="86" xfId="0" applyFont="1" applyFill="1" applyBorder="1" applyAlignment="1">
      <alignment horizontal="left" vertical="center" wrapText="1"/>
    </xf>
    <xf numFmtId="0" fontId="21" fillId="2" borderId="87" xfId="0" applyFont="1" applyFill="1" applyBorder="1" applyAlignment="1">
      <alignment horizontal="left" vertical="center" wrapText="1"/>
    </xf>
    <xf numFmtId="0" fontId="20" fillId="2" borderId="46" xfId="0" applyNumberFormat="1" applyFont="1" applyFill="1" applyBorder="1" applyAlignment="1">
      <alignment horizontal="left" vertical="center" wrapText="1"/>
    </xf>
    <xf numFmtId="0" fontId="20" fillId="2" borderId="79" xfId="0" applyNumberFormat="1" applyFont="1" applyFill="1" applyBorder="1" applyAlignment="1">
      <alignment horizontal="left" vertical="center"/>
    </xf>
    <xf numFmtId="0" fontId="20" fillId="0" borderId="80" xfId="0" applyNumberFormat="1" applyFont="1" applyFill="1" applyBorder="1" applyAlignment="1">
      <alignment horizontal="center" vertical="center" wrapText="1"/>
    </xf>
    <xf numFmtId="0" fontId="20" fillId="2" borderId="45" xfId="0" applyNumberFormat="1" applyFont="1" applyFill="1" applyBorder="1" applyAlignment="1">
      <alignment horizontal="left" vertical="center"/>
    </xf>
    <xf numFmtId="0" fontId="20" fillId="2" borderId="36" xfId="0" applyNumberFormat="1" applyFont="1" applyFill="1" applyBorder="1" applyAlignment="1">
      <alignment horizontal="left" vertical="center"/>
    </xf>
    <xf numFmtId="0" fontId="20" fillId="2" borderId="46" xfId="0" applyNumberFormat="1" applyFont="1" applyFill="1" applyBorder="1" applyAlignment="1">
      <alignment horizontal="left" vertical="center"/>
    </xf>
    <xf numFmtId="0" fontId="21" fillId="2" borderId="83" xfId="0" applyNumberFormat="1" applyFont="1" applyFill="1" applyBorder="1" applyAlignment="1">
      <alignment horizontal="left" vertical="center" wrapText="1"/>
    </xf>
    <xf numFmtId="0" fontId="21" fillId="2" borderId="49" xfId="0" applyFont="1" applyFill="1" applyBorder="1" applyAlignment="1">
      <alignment horizontal="left" vertical="center" wrapText="1"/>
    </xf>
    <xf numFmtId="0" fontId="21" fillId="2" borderId="84" xfId="0" applyFont="1" applyFill="1" applyBorder="1" applyAlignment="1">
      <alignment horizontal="left" vertical="center" wrapText="1"/>
    </xf>
    <xf numFmtId="0" fontId="21" fillId="2" borderId="85"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1" fillId="2" borderId="48" xfId="0" applyFont="1" applyFill="1" applyBorder="1" applyAlignment="1">
      <alignment horizontal="center" vertical="center" wrapText="1"/>
    </xf>
    <xf numFmtId="0" fontId="21" fillId="2" borderId="89" xfId="0" applyNumberFormat="1" applyFont="1" applyFill="1" applyBorder="1" applyAlignment="1">
      <alignment horizontal="left" vertical="center" wrapText="1"/>
    </xf>
    <xf numFmtId="0" fontId="21" fillId="2" borderId="90" xfId="0" applyNumberFormat="1" applyFont="1" applyFill="1" applyBorder="1" applyAlignment="1">
      <alignment horizontal="left" vertical="center" wrapText="1"/>
    </xf>
    <xf numFmtId="0" fontId="3" fillId="2" borderId="12" xfId="1" applyFont="1" applyFill="1" applyBorder="1" applyAlignment="1">
      <alignment horizontal="justify" vertical="center" wrapText="1"/>
    </xf>
    <xf numFmtId="0" fontId="3" fillId="2" borderId="13" xfId="1" applyFont="1" applyFill="1" applyBorder="1" applyAlignment="1">
      <alignment horizontal="justify" vertical="center" wrapText="1"/>
    </xf>
    <xf numFmtId="0" fontId="3" fillId="2" borderId="11" xfId="1" applyFont="1" applyFill="1" applyBorder="1" applyAlignment="1">
      <alignment horizontal="justify" vertical="center" wrapText="1"/>
    </xf>
    <xf numFmtId="0" fontId="3" fillId="2" borderId="14" xfId="1" applyFont="1" applyFill="1" applyBorder="1" applyAlignment="1">
      <alignment horizontal="justify" vertical="center" wrapText="1"/>
    </xf>
    <xf numFmtId="0" fontId="3" fillId="2" borderId="0" xfId="1" applyFont="1" applyFill="1" applyBorder="1" applyAlignment="1">
      <alignment horizontal="justify" vertical="center" wrapText="1"/>
    </xf>
    <xf numFmtId="0" fontId="3" fillId="2" borderId="7" xfId="1" applyFont="1" applyFill="1" applyBorder="1" applyAlignment="1">
      <alignment horizontal="justify" vertical="center" wrapText="1"/>
    </xf>
    <xf numFmtId="0" fontId="3" fillId="2" borderId="15" xfId="1" applyFont="1" applyFill="1" applyBorder="1" applyAlignment="1">
      <alignment horizontal="justify" vertical="center" wrapText="1"/>
    </xf>
    <xf numFmtId="0" fontId="3" fillId="2" borderId="16" xfId="1" applyFont="1" applyFill="1" applyBorder="1" applyAlignment="1">
      <alignment horizontal="justify" vertical="center" wrapText="1"/>
    </xf>
    <xf numFmtId="0" fontId="3" fillId="2" borderId="17" xfId="1" applyFont="1" applyFill="1" applyBorder="1" applyAlignment="1">
      <alignment horizontal="justify" vertical="center" wrapText="1"/>
    </xf>
    <xf numFmtId="9" fontId="3" fillId="2" borderId="12" xfId="1" applyNumberFormat="1" applyFont="1" applyFill="1" applyBorder="1" applyAlignment="1">
      <alignment horizontal="left" vertical="center" wrapText="1"/>
    </xf>
    <xf numFmtId="0" fontId="3" fillId="2" borderId="13"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3" fillId="2" borderId="14" xfId="1" applyFont="1" applyFill="1" applyBorder="1" applyAlignment="1">
      <alignment horizontal="left" vertical="center" wrapText="1"/>
    </xf>
    <xf numFmtId="0" fontId="3" fillId="2" borderId="0" xfId="1" applyFont="1" applyFill="1" applyBorder="1" applyAlignment="1">
      <alignment horizontal="left" vertical="center" wrapText="1"/>
    </xf>
    <xf numFmtId="0" fontId="3" fillId="2" borderId="7"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0" xfId="1" applyFont="1" applyFill="1" applyBorder="1" applyAlignment="1">
      <alignment horizontal="center" vertical="center" wrapText="1"/>
    </xf>
    <xf numFmtId="0" fontId="3" fillId="2" borderId="0"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3" fillId="2" borderId="8" xfId="1" applyFont="1" applyFill="1" applyBorder="1" applyAlignment="1">
      <alignment horizontal="center"/>
    </xf>
    <xf numFmtId="0" fontId="3" fillId="2" borderId="9" xfId="1" applyFont="1" applyFill="1" applyBorder="1" applyAlignment="1">
      <alignment horizontal="center"/>
    </xf>
    <xf numFmtId="0" fontId="3" fillId="2" borderId="10" xfId="1" applyFont="1" applyFill="1" applyBorder="1" applyAlignment="1">
      <alignment horizont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8" xfId="1" applyFont="1" applyFill="1" applyBorder="1" applyAlignment="1">
      <alignment horizontal="center" wrapText="1"/>
    </xf>
    <xf numFmtId="0" fontId="3" fillId="2" borderId="9" xfId="1" applyFont="1" applyFill="1" applyBorder="1" applyAlignment="1">
      <alignment horizontal="center" wrapText="1"/>
    </xf>
    <xf numFmtId="0" fontId="3" fillId="2" borderId="10" xfId="1" applyFont="1" applyFill="1" applyBorder="1" applyAlignment="1">
      <alignment horizont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1" xfId="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6" xfId="1" applyFont="1" applyFill="1" applyBorder="1" applyAlignment="1">
      <alignment horizontal="left" vertical="center"/>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3" fillId="2" borderId="6" xfId="1" applyFont="1" applyFill="1" applyBorder="1" applyAlignment="1">
      <alignment horizontal="center" vertical="center"/>
    </xf>
    <xf numFmtId="0" fontId="3" fillId="2" borderId="6" xfId="1" applyFont="1" applyFill="1" applyBorder="1" applyAlignment="1">
      <alignment horizontal="center"/>
    </xf>
    <xf numFmtId="0" fontId="3" fillId="2" borderId="8" xfId="1" applyFont="1" applyFill="1" applyBorder="1" applyAlignment="1">
      <alignment horizontal="justify" vertical="top" wrapText="1"/>
    </xf>
    <xf numFmtId="0" fontId="3" fillId="2" borderId="9" xfId="1" applyFont="1" applyFill="1" applyBorder="1" applyAlignment="1">
      <alignment horizontal="justify" vertical="top" wrapText="1"/>
    </xf>
    <xf numFmtId="0" fontId="3" fillId="2" borderId="10" xfId="1" applyFont="1" applyFill="1" applyBorder="1" applyAlignment="1">
      <alignment horizontal="justify" vertical="top" wrapText="1"/>
    </xf>
    <xf numFmtId="0" fontId="3" fillId="2" borderId="12" xfId="1" applyFont="1" applyFill="1" applyBorder="1" applyAlignment="1">
      <alignment horizontal="justify" vertical="top" wrapText="1"/>
    </xf>
    <xf numFmtId="0" fontId="3" fillId="2" borderId="13" xfId="1" applyFont="1" applyFill="1" applyBorder="1" applyAlignment="1">
      <alignment horizontal="justify" vertical="top" wrapText="1"/>
    </xf>
    <xf numFmtId="0" fontId="3" fillId="2" borderId="11" xfId="1" applyFont="1" applyFill="1" applyBorder="1" applyAlignment="1">
      <alignment horizontal="justify" vertical="top" wrapText="1"/>
    </xf>
    <xf numFmtId="0" fontId="3" fillId="2" borderId="14" xfId="1" applyFont="1" applyFill="1" applyBorder="1" applyAlignment="1">
      <alignment horizontal="justify" vertical="top" wrapText="1"/>
    </xf>
    <xf numFmtId="0" fontId="3" fillId="2" borderId="0" xfId="1" applyFont="1" applyFill="1" applyBorder="1" applyAlignment="1">
      <alignment horizontal="justify" vertical="top" wrapText="1"/>
    </xf>
    <xf numFmtId="0" fontId="3" fillId="2" borderId="7" xfId="1" applyFont="1" applyFill="1" applyBorder="1" applyAlignment="1">
      <alignment horizontal="justify" vertical="top" wrapText="1"/>
    </xf>
    <xf numFmtId="0" fontId="3" fillId="2" borderId="15" xfId="1" applyFont="1" applyFill="1" applyBorder="1" applyAlignment="1">
      <alignment horizontal="justify" vertical="top" wrapText="1"/>
    </xf>
    <xf numFmtId="0" fontId="3" fillId="2" borderId="16" xfId="1" applyFont="1" applyFill="1" applyBorder="1" applyAlignment="1">
      <alignment horizontal="justify" vertical="top" wrapText="1"/>
    </xf>
    <xf numFmtId="0" fontId="3" fillId="2" borderId="17" xfId="1" applyFont="1" applyFill="1" applyBorder="1" applyAlignment="1">
      <alignment horizontal="justify" vertical="top"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12" xfId="1" applyFont="1" applyFill="1" applyBorder="1" applyAlignment="1">
      <alignment horizontal="left" vertical="center" wrapText="1"/>
    </xf>
    <xf numFmtId="0" fontId="3" fillId="2" borderId="8" xfId="1" applyFont="1" applyFill="1" applyBorder="1" applyAlignment="1">
      <alignment horizontal="justify" vertical="top"/>
    </xf>
    <xf numFmtId="0" fontId="3" fillId="2" borderId="9" xfId="1" applyFont="1" applyFill="1" applyBorder="1" applyAlignment="1">
      <alignment horizontal="justify" vertical="top"/>
    </xf>
    <xf numFmtId="0" fontId="3" fillId="2" borderId="10" xfId="1" applyFont="1" applyFill="1" applyBorder="1" applyAlignment="1">
      <alignment horizontal="justify" vertical="top"/>
    </xf>
    <xf numFmtId="0" fontId="25" fillId="0" borderId="0" xfId="5" applyFont="1" applyBorder="1" applyAlignment="1">
      <alignment horizontal="justify" vertical="center" wrapText="1"/>
    </xf>
    <xf numFmtId="0" fontId="28" fillId="0" borderId="0" xfId="0" applyFont="1" applyBorder="1" applyAlignment="1">
      <alignment horizontal="center" vertical="center" wrapText="1"/>
    </xf>
    <xf numFmtId="1" fontId="28" fillId="2" borderId="0" xfId="2" applyNumberFormat="1"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6" fillId="5" borderId="20"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14" xfId="0" applyFont="1" applyBorder="1" applyAlignment="1">
      <alignment horizontal="center" vertical="center"/>
    </xf>
    <xf numFmtId="0" fontId="28" fillId="7" borderId="64" xfId="0" applyFont="1" applyFill="1" applyBorder="1" applyAlignment="1">
      <alignment horizontal="center" vertical="center"/>
    </xf>
    <xf numFmtId="0" fontId="28" fillId="0" borderId="64" xfId="0" applyFont="1" applyBorder="1" applyAlignment="1">
      <alignment horizontal="center" vertical="center"/>
    </xf>
    <xf numFmtId="0" fontId="26" fillId="0" borderId="75" xfId="0" applyFont="1" applyBorder="1" applyAlignment="1">
      <alignment horizontal="center" vertical="center"/>
    </xf>
    <xf numFmtId="0" fontId="26" fillId="0" borderId="64" xfId="0" applyFont="1" applyBorder="1" applyAlignment="1">
      <alignment horizontal="center" vertical="center"/>
    </xf>
    <xf numFmtId="1" fontId="28" fillId="2" borderId="75" xfId="2" applyNumberFormat="1" applyFont="1" applyFill="1" applyBorder="1" applyAlignment="1">
      <alignment horizontal="center" vertical="center" wrapText="1"/>
    </xf>
    <xf numFmtId="1" fontId="28" fillId="2" borderId="64" xfId="2" applyNumberFormat="1" applyFont="1" applyFill="1" applyBorder="1" applyAlignment="1">
      <alignment horizontal="center" vertical="center" wrapText="1"/>
    </xf>
    <xf numFmtId="1" fontId="28" fillId="0" borderId="75" xfId="2" applyNumberFormat="1" applyFont="1" applyFill="1" applyBorder="1" applyAlignment="1">
      <alignment horizontal="center" vertical="center" wrapText="1"/>
    </xf>
    <xf numFmtId="1" fontId="28" fillId="0" borderId="20" xfId="2" applyNumberFormat="1" applyFont="1" applyFill="1" applyBorder="1" applyAlignment="1">
      <alignment horizontal="center" vertical="center" wrapText="1"/>
    </xf>
    <xf numFmtId="0" fontId="28" fillId="7" borderId="75" xfId="0" applyFont="1" applyFill="1" applyBorder="1" applyAlignment="1">
      <alignment horizontal="center" vertical="center"/>
    </xf>
    <xf numFmtId="0" fontId="28" fillId="0" borderId="75" xfId="0" applyFont="1" applyBorder="1" applyAlignment="1">
      <alignment horizontal="center" vertical="center"/>
    </xf>
    <xf numFmtId="0" fontId="25" fillId="0" borderId="74" xfId="5" applyFont="1" applyBorder="1" applyAlignment="1">
      <alignment horizontal="center" vertical="center" wrapText="1"/>
    </xf>
    <xf numFmtId="0" fontId="28" fillId="0" borderId="76" xfId="0" applyFont="1" applyFill="1" applyBorder="1" applyAlignment="1">
      <alignment horizontal="center" vertical="center"/>
    </xf>
    <xf numFmtId="0" fontId="28" fillId="0" borderId="12" xfId="0" applyFont="1" applyBorder="1" applyAlignment="1">
      <alignment horizontal="center" vertical="center"/>
    </xf>
    <xf numFmtId="0" fontId="28" fillId="0" borderId="75"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75" xfId="0" applyFont="1" applyFill="1" applyBorder="1" applyAlignment="1">
      <alignment horizontal="center" vertical="center" wrapText="1"/>
    </xf>
    <xf numFmtId="0" fontId="28" fillId="0" borderId="64" xfId="0" applyFont="1" applyFill="1" applyBorder="1" applyAlignment="1">
      <alignment horizontal="center" vertical="center" wrapText="1"/>
    </xf>
    <xf numFmtId="1" fontId="28" fillId="2" borderId="20" xfId="2" applyNumberFormat="1" applyFont="1" applyFill="1" applyBorder="1" applyAlignment="1">
      <alignment horizontal="center" vertical="center" wrapText="1"/>
    </xf>
    <xf numFmtId="1" fontId="28" fillId="2" borderId="12" xfId="2" applyNumberFormat="1" applyFont="1" applyFill="1" applyBorder="1" applyAlignment="1">
      <alignment horizontal="center" vertical="center" wrapText="1"/>
    </xf>
    <xf numFmtId="1" fontId="28" fillId="2" borderId="155" xfId="2" applyNumberFormat="1" applyFont="1" applyFill="1" applyBorder="1" applyAlignment="1">
      <alignment horizontal="center" vertical="center" wrapText="1"/>
    </xf>
    <xf numFmtId="1" fontId="28" fillId="2" borderId="76" xfId="2" applyNumberFormat="1" applyFont="1" applyFill="1" applyBorder="1" applyAlignment="1">
      <alignment horizontal="center" vertical="center" wrapText="1"/>
    </xf>
    <xf numFmtId="1" fontId="28" fillId="2" borderId="77" xfId="2" applyNumberFormat="1" applyFont="1" applyFill="1" applyBorder="1" applyAlignment="1">
      <alignment horizontal="center" vertical="center" wrapText="1"/>
    </xf>
    <xf numFmtId="0" fontId="26" fillId="0" borderId="20" xfId="0" applyFont="1" applyBorder="1" applyAlignment="1">
      <alignment horizontal="center" vertical="center"/>
    </xf>
    <xf numFmtId="1" fontId="28" fillId="2" borderId="63" xfId="2" applyNumberFormat="1" applyFont="1" applyFill="1" applyBorder="1" applyAlignment="1">
      <alignment horizontal="center" vertical="center" wrapText="1"/>
    </xf>
    <xf numFmtId="1" fontId="28" fillId="2" borderId="78" xfId="2" applyNumberFormat="1" applyFont="1" applyFill="1" applyBorder="1" applyAlignment="1">
      <alignment horizontal="center" vertical="center" wrapText="1"/>
    </xf>
    <xf numFmtId="1" fontId="28" fillId="2" borderId="65" xfId="2" applyNumberFormat="1" applyFont="1" applyFill="1" applyBorder="1" applyAlignment="1">
      <alignment horizontal="center" vertical="center" wrapText="1"/>
    </xf>
    <xf numFmtId="0" fontId="25" fillId="0" borderId="0" xfId="5" applyFont="1" applyBorder="1" applyAlignment="1">
      <alignment horizontal="center" vertical="center" wrapText="1"/>
    </xf>
    <xf numFmtId="0" fontId="28" fillId="0" borderId="64" xfId="0" applyFont="1" applyBorder="1" applyAlignment="1">
      <alignment horizontal="center" vertical="center" wrapText="1"/>
    </xf>
    <xf numFmtId="1" fontId="28" fillId="2" borderId="78" xfId="2" applyNumberFormat="1" applyFont="1" applyFill="1" applyBorder="1" applyAlignment="1">
      <alignment horizontal="left" vertical="center" wrapText="1"/>
    </xf>
    <xf numFmtId="1" fontId="28" fillId="2" borderId="61" xfId="2" applyNumberFormat="1" applyFont="1" applyFill="1" applyBorder="1" applyAlignment="1">
      <alignment horizontal="left" vertical="center" wrapText="1"/>
    </xf>
    <xf numFmtId="1" fontId="28" fillId="2" borderId="61" xfId="2" applyNumberFormat="1" applyFont="1" applyFill="1" applyBorder="1" applyAlignment="1">
      <alignment horizontal="center" vertical="center" wrapText="1"/>
    </xf>
    <xf numFmtId="0" fontId="28" fillId="0" borderId="20" xfId="0" applyFont="1" applyFill="1" applyBorder="1" applyAlignment="1">
      <alignment horizontal="center" vertical="center" wrapText="1"/>
    </xf>
    <xf numFmtId="1" fontId="28" fillId="2" borderId="65" xfId="2" applyNumberFormat="1" applyFont="1" applyFill="1" applyBorder="1" applyAlignment="1">
      <alignment horizontal="left" vertical="center" wrapText="1"/>
    </xf>
    <xf numFmtId="1" fontId="28" fillId="2" borderId="19" xfId="2" applyNumberFormat="1" applyFont="1" applyFill="1" applyBorder="1" applyAlignment="1">
      <alignment horizontal="center" vertical="center" wrapText="1"/>
    </xf>
    <xf numFmtId="1" fontId="28" fillId="2" borderId="55" xfId="2" applyNumberFormat="1" applyFont="1" applyFill="1" applyBorder="1" applyAlignment="1">
      <alignment horizontal="center" vertical="center" wrapText="1"/>
    </xf>
    <xf numFmtId="1" fontId="28" fillId="2" borderId="66" xfId="2" applyNumberFormat="1" applyFont="1" applyFill="1" applyBorder="1" applyAlignment="1">
      <alignment horizontal="center" vertical="center" wrapText="1"/>
    </xf>
    <xf numFmtId="1" fontId="28" fillId="2" borderId="67" xfId="2" applyNumberFormat="1" applyFont="1" applyFill="1" applyBorder="1" applyAlignment="1">
      <alignment horizontal="center" vertical="center" wrapText="1"/>
    </xf>
    <xf numFmtId="1" fontId="28" fillId="2" borderId="16" xfId="2" applyNumberFormat="1" applyFont="1" applyFill="1" applyBorder="1" applyAlignment="1">
      <alignment horizontal="center" vertical="center" wrapText="1"/>
    </xf>
    <xf numFmtId="0" fontId="28" fillId="7" borderId="20" xfId="0" applyFont="1" applyFill="1" applyBorder="1" applyAlignment="1">
      <alignment horizontal="center" vertical="center"/>
    </xf>
    <xf numFmtId="0" fontId="28" fillId="0" borderId="20" xfId="0" applyFont="1" applyBorder="1" applyAlignment="1">
      <alignment horizontal="center" vertical="center"/>
    </xf>
    <xf numFmtId="1" fontId="28" fillId="2" borderId="153" xfId="2" applyNumberFormat="1" applyFont="1" applyFill="1" applyBorder="1" applyAlignment="1">
      <alignment horizontal="left" vertical="center" wrapText="1"/>
    </xf>
    <xf numFmtId="1" fontId="28" fillId="2" borderId="14" xfId="2" applyNumberFormat="1" applyFont="1" applyFill="1" applyBorder="1" applyAlignment="1">
      <alignment horizontal="left" vertical="center" wrapText="1"/>
    </xf>
    <xf numFmtId="1" fontId="28" fillId="2" borderId="54" xfId="2" applyNumberFormat="1" applyFont="1" applyFill="1" applyBorder="1" applyAlignment="1">
      <alignment horizontal="center" vertical="center" wrapText="1"/>
    </xf>
    <xf numFmtId="1" fontId="28" fillId="2" borderId="154" xfId="2" applyNumberFormat="1" applyFont="1" applyFill="1" applyBorder="1" applyAlignment="1">
      <alignment horizontal="center" vertical="center" wrapText="1"/>
    </xf>
    <xf numFmtId="0" fontId="14" fillId="0" borderId="14" xfId="0" applyFont="1" applyBorder="1" applyAlignment="1">
      <alignment horizontal="center" vertical="center"/>
    </xf>
    <xf numFmtId="0" fontId="15" fillId="0" borderId="7" xfId="0" applyFont="1" applyFill="1" applyBorder="1" applyAlignment="1">
      <alignment horizontal="center" vertical="center"/>
    </xf>
    <xf numFmtId="0" fontId="11" fillId="0" borderId="23" xfId="0" applyFont="1" applyBorder="1" applyAlignment="1">
      <alignment horizontal="center" vertical="center"/>
    </xf>
    <xf numFmtId="0" fontId="11" fillId="0" borderId="64" xfId="0" applyFont="1" applyBorder="1" applyAlignment="1">
      <alignment horizontal="center" vertical="center"/>
    </xf>
    <xf numFmtId="1" fontId="17" fillId="2" borderId="19" xfId="2" applyNumberFormat="1" applyFont="1" applyFill="1" applyBorder="1" applyAlignment="1">
      <alignment horizontal="center" vertical="center" wrapText="1"/>
    </xf>
    <xf numFmtId="1" fontId="17" fillId="2" borderId="56" xfId="2" applyNumberFormat="1" applyFont="1" applyFill="1" applyBorder="1" applyAlignment="1">
      <alignment horizontal="center" vertical="center" wrapText="1"/>
    </xf>
    <xf numFmtId="0" fontId="14" fillId="7" borderId="74" xfId="0" applyFont="1" applyFill="1" applyBorder="1" applyAlignment="1">
      <alignment horizontal="center" vertical="center"/>
    </xf>
    <xf numFmtId="0" fontId="14" fillId="0" borderId="74" xfId="0" applyFont="1" applyBorder="1" applyAlignment="1">
      <alignment horizontal="center" vertical="center"/>
    </xf>
    <xf numFmtId="0" fontId="14" fillId="0" borderId="23" xfId="0" applyFont="1" applyBorder="1" applyAlignment="1">
      <alignment horizontal="center"/>
    </xf>
    <xf numFmtId="0" fontId="14" fillId="0" borderId="64" xfId="0" applyFont="1" applyBorder="1" applyAlignment="1">
      <alignment horizontal="center"/>
    </xf>
    <xf numFmtId="1" fontId="17" fillId="2" borderId="55" xfId="2" applyNumberFormat="1" applyFont="1" applyFill="1" applyBorder="1" applyAlignment="1">
      <alignment horizontal="center" vertical="center" wrapText="1"/>
    </xf>
    <xf numFmtId="1" fontId="17" fillId="2" borderId="58" xfId="2" applyNumberFormat="1" applyFont="1" applyFill="1" applyBorder="1" applyAlignment="1">
      <alignment horizontal="center" vertical="center" wrapText="1"/>
    </xf>
    <xf numFmtId="1" fontId="17" fillId="2" borderId="60" xfId="2" applyNumberFormat="1" applyFont="1" applyFill="1" applyBorder="1" applyAlignment="1">
      <alignment horizontal="center" vertical="center" wrapText="1"/>
    </xf>
    <xf numFmtId="0" fontId="14" fillId="7" borderId="23" xfId="0" applyFont="1" applyFill="1" applyBorder="1" applyAlignment="1">
      <alignment horizontal="center" vertical="center"/>
    </xf>
    <xf numFmtId="0" fontId="14" fillId="7" borderId="64" xfId="0" applyFont="1" applyFill="1" applyBorder="1" applyAlignment="1">
      <alignment horizontal="center" vertical="center"/>
    </xf>
    <xf numFmtId="0" fontId="14" fillId="0" borderId="23" xfId="0" applyFont="1" applyBorder="1" applyAlignment="1">
      <alignment horizontal="center" vertical="center"/>
    </xf>
    <xf numFmtId="0" fontId="14" fillId="0" borderId="64" xfId="0" applyFont="1" applyBorder="1" applyAlignment="1">
      <alignment horizontal="center" vertical="center"/>
    </xf>
    <xf numFmtId="1" fontId="3" fillId="2" borderId="6" xfId="2" applyNumberFormat="1" applyFont="1" applyFill="1" applyBorder="1" applyAlignment="1">
      <alignment horizontal="center" vertical="center" wrapText="1"/>
    </xf>
    <xf numFmtId="1" fontId="17" fillId="2" borderId="59" xfId="2" applyNumberFormat="1" applyFont="1" applyFill="1" applyBorder="1" applyAlignment="1">
      <alignment horizontal="center" vertical="center" wrapText="1"/>
    </xf>
    <xf numFmtId="0" fontId="14" fillId="0" borderId="64" xfId="0" applyFont="1" applyBorder="1" applyAlignment="1">
      <alignment horizontal="center" vertical="center" wrapText="1"/>
    </xf>
    <xf numFmtId="1" fontId="3" fillId="2" borderId="23" xfId="2" applyNumberFormat="1" applyFont="1" applyFill="1" applyBorder="1" applyAlignment="1">
      <alignment horizontal="center" vertical="center" wrapText="1"/>
    </xf>
    <xf numFmtId="1" fontId="3" fillId="2" borderId="64" xfId="2" applyNumberFormat="1" applyFont="1" applyFill="1" applyBorder="1" applyAlignment="1">
      <alignment horizontal="center" vertical="center" wrapText="1"/>
    </xf>
    <xf numFmtId="1" fontId="3" fillId="2" borderId="20" xfId="2" applyNumberFormat="1"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1" fillId="4" borderId="6" xfId="0" applyFont="1" applyFill="1" applyBorder="1" applyAlignment="1">
      <alignment horizontal="center" vertical="center" wrapText="1"/>
    </xf>
  </cellXfs>
  <cellStyles count="10">
    <cellStyle name="Normal" xfId="0" builtinId="0"/>
    <cellStyle name="Normal 2" xfId="1"/>
    <cellStyle name="Normal 2 2" xfId="8"/>
    <cellStyle name="Normal 2 3" xfId="9"/>
    <cellStyle name="Normal 3" xfId="2"/>
    <cellStyle name="Normal 3 2" xfId="3"/>
    <cellStyle name="Normal 4" xfId="6"/>
    <cellStyle name="Normal 4 2" xfId="7"/>
    <cellStyle name="Normal 6" xfId="5"/>
    <cellStyle name="Porcentaje" xfId="4" builtinId="5"/>
  </cellStyles>
  <dxfs count="131">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s>
  <tableStyles count="0" defaultTableStyle="TableStyleMedium2" defaultPivotStyle="PivotStyleLight16"/>
  <colors>
    <mruColors>
      <color rgb="FF4D4E4D"/>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14</xdr:col>
      <xdr:colOff>153941</xdr:colOff>
      <xdr:row>0</xdr:row>
      <xdr:rowOff>54741</xdr:rowOff>
    </xdr:from>
    <xdr:to>
      <xdr:col>14</xdr:col>
      <xdr:colOff>1689648</xdr:colOff>
      <xdr:row>1</xdr:row>
      <xdr:rowOff>285750</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66527" y="54741"/>
          <a:ext cx="1537974" cy="59230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142874</xdr:colOff>
      <xdr:row>0</xdr:row>
      <xdr:rowOff>50800</xdr:rowOff>
    </xdr:from>
    <xdr:to>
      <xdr:col>15</xdr:col>
      <xdr:colOff>1650999</xdr:colOff>
      <xdr:row>1</xdr:row>
      <xdr:rowOff>266701</xdr:rowOff>
    </xdr:to>
    <xdr:pic>
      <xdr:nvPicPr>
        <xdr:cNvPr id="2" name="Picture 1" descr="image1.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6974" y="50800"/>
          <a:ext cx="1508125" cy="482601"/>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twoCellAnchor>
    <xdr:from>
      <xdr:col>1</xdr:col>
      <xdr:colOff>1763140</xdr:colOff>
      <xdr:row>6</xdr:row>
      <xdr:rowOff>142875</xdr:rowOff>
    </xdr:from>
    <xdr:to>
      <xdr:col>1</xdr:col>
      <xdr:colOff>2591420</xdr:colOff>
      <xdr:row>6</xdr:row>
      <xdr:rowOff>523875</xdr:rowOff>
    </xdr:to>
    <xdr:sp macro="" textlink="">
      <xdr:nvSpPr>
        <xdr:cNvPr id="3" name="AutoShape 27">
          <a:extLst>
            <a:ext uri="{FF2B5EF4-FFF2-40B4-BE49-F238E27FC236}">
              <a16:creationId xmlns:a16="http://schemas.microsoft.com/office/drawing/2014/main" id="{00000000-0008-0000-0100-000003000000}"/>
            </a:ext>
          </a:extLst>
        </xdr:cNvPr>
        <xdr:cNvSpPr>
          <a:spLocks/>
        </xdr:cNvSpPr>
      </xdr:nvSpPr>
      <xdr:spPr bwMode="auto">
        <a:xfrm>
          <a:off x="2579569" y="1966232"/>
          <a:ext cx="828280" cy="381000"/>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2177142</xdr:colOff>
      <xdr:row>6</xdr:row>
      <xdr:rowOff>530679</xdr:rowOff>
    </xdr:from>
    <xdr:to>
      <xdr:col>1</xdr:col>
      <xdr:colOff>2177281</xdr:colOff>
      <xdr:row>7</xdr:row>
      <xdr:rowOff>553602</xdr:rowOff>
    </xdr:to>
    <xdr:cxnSp macro="">
      <xdr:nvCxnSpPr>
        <xdr:cNvPr id="4" name="80 Conector recto de flecha">
          <a:extLst>
            <a:ext uri="{FF2B5EF4-FFF2-40B4-BE49-F238E27FC236}">
              <a16:creationId xmlns:a16="http://schemas.microsoft.com/office/drawing/2014/main" id="{00000000-0008-0000-0100-000004000000}"/>
            </a:ext>
          </a:extLst>
        </xdr:cNvPr>
        <xdr:cNvCxnSpPr>
          <a:cxnSpLocks noChangeShapeType="1"/>
          <a:endCxn id="5" idx="0"/>
        </xdr:cNvCxnSpPr>
      </xdr:nvCxnSpPr>
      <xdr:spPr bwMode="auto">
        <a:xfrm>
          <a:off x="2993571" y="2354036"/>
          <a:ext cx="139" cy="662459"/>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1145406</xdr:colOff>
      <xdr:row>7</xdr:row>
      <xdr:rowOff>553602</xdr:rowOff>
    </xdr:from>
    <xdr:to>
      <xdr:col>1</xdr:col>
      <xdr:colOff>3209155</xdr:colOff>
      <xdr:row>7</xdr:row>
      <xdr:rowOff>1219560</xdr:rowOff>
    </xdr:to>
    <xdr:sp macro="" textlink="">
      <xdr:nvSpPr>
        <xdr:cNvPr id="5" name="3 Rectángulo">
          <a:extLst>
            <a:ext uri="{FF2B5EF4-FFF2-40B4-BE49-F238E27FC236}">
              <a16:creationId xmlns:a16="http://schemas.microsoft.com/office/drawing/2014/main" id="{00000000-0008-0000-0100-000005000000}"/>
            </a:ext>
          </a:extLst>
        </xdr:cNvPr>
        <xdr:cNvSpPr>
          <a:spLocks noChangeArrowheads="1"/>
        </xdr:cNvSpPr>
      </xdr:nvSpPr>
      <xdr:spPr bwMode="auto">
        <a:xfrm>
          <a:off x="1961835" y="3016495"/>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Analizar información y presentar propuestas</a:t>
          </a:r>
        </a:p>
      </xdr:txBody>
    </xdr:sp>
    <xdr:clientData/>
  </xdr:twoCellAnchor>
  <xdr:twoCellAnchor>
    <xdr:from>
      <xdr:col>1</xdr:col>
      <xdr:colOff>1145406</xdr:colOff>
      <xdr:row>8</xdr:row>
      <xdr:rowOff>172604</xdr:rowOff>
    </xdr:from>
    <xdr:to>
      <xdr:col>1</xdr:col>
      <xdr:colOff>3209155</xdr:colOff>
      <xdr:row>8</xdr:row>
      <xdr:rowOff>838562</xdr:rowOff>
    </xdr:to>
    <xdr:sp macro="" textlink="">
      <xdr:nvSpPr>
        <xdr:cNvPr id="6" name="3 Rectángulo">
          <a:extLst>
            <a:ext uri="{FF2B5EF4-FFF2-40B4-BE49-F238E27FC236}">
              <a16:creationId xmlns:a16="http://schemas.microsoft.com/office/drawing/2014/main" id="{00000000-0008-0000-0100-000006000000}"/>
            </a:ext>
          </a:extLst>
        </xdr:cNvPr>
        <xdr:cNvSpPr>
          <a:spLocks noChangeArrowheads="1"/>
        </xdr:cNvSpPr>
      </xdr:nvSpPr>
      <xdr:spPr bwMode="auto">
        <a:xfrm>
          <a:off x="1961835" y="4622140"/>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Desarrollar ejercicio prospectivo y elaborar Plan Estratégico</a:t>
          </a:r>
        </a:p>
      </xdr:txBody>
    </xdr:sp>
    <xdr:clientData/>
  </xdr:twoCellAnchor>
  <xdr:twoCellAnchor>
    <xdr:from>
      <xdr:col>1</xdr:col>
      <xdr:colOff>1145406</xdr:colOff>
      <xdr:row>10</xdr:row>
      <xdr:rowOff>342445</xdr:rowOff>
    </xdr:from>
    <xdr:to>
      <xdr:col>1</xdr:col>
      <xdr:colOff>3209155</xdr:colOff>
      <xdr:row>10</xdr:row>
      <xdr:rowOff>1008403</xdr:rowOff>
    </xdr:to>
    <xdr:sp macro="" textlink="">
      <xdr:nvSpPr>
        <xdr:cNvPr id="7" name="3 Rectángulo">
          <a:extLst>
            <a:ext uri="{FF2B5EF4-FFF2-40B4-BE49-F238E27FC236}">
              <a16:creationId xmlns:a16="http://schemas.microsoft.com/office/drawing/2014/main" id="{00000000-0008-0000-0100-000007000000}"/>
            </a:ext>
          </a:extLst>
        </xdr:cNvPr>
        <xdr:cNvSpPr>
          <a:spLocks noChangeArrowheads="1"/>
        </xdr:cNvSpPr>
      </xdr:nvSpPr>
      <xdr:spPr bwMode="auto">
        <a:xfrm>
          <a:off x="1961835" y="9622516"/>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Actualizar MGMP y Proyecto de inversión</a:t>
          </a:r>
          <a:endParaRPr kumimoji="0" lang="es-CO" sz="1000" b="0" i="0" u="none" strike="noStrike" kern="0" cap="none" spc="0" normalizeH="0" baseline="0">
            <a:ln>
              <a:noFill/>
            </a:ln>
            <a:solidFill>
              <a:srgbClr val="FF0000"/>
            </a:solidFill>
            <a:effectLst/>
            <a:uLnTx/>
            <a:uFillTx/>
            <a:latin typeface="Arial"/>
            <a:ea typeface="+mn-ea"/>
            <a:cs typeface="Arial"/>
          </a:endParaRPr>
        </a:p>
      </xdr:txBody>
    </xdr:sp>
    <xdr:clientData/>
  </xdr:twoCellAnchor>
  <xdr:twoCellAnchor>
    <xdr:from>
      <xdr:col>1</xdr:col>
      <xdr:colOff>1145406</xdr:colOff>
      <xdr:row>14</xdr:row>
      <xdr:rowOff>213180</xdr:rowOff>
    </xdr:from>
    <xdr:to>
      <xdr:col>1</xdr:col>
      <xdr:colOff>3209155</xdr:colOff>
      <xdr:row>14</xdr:row>
      <xdr:rowOff>879138</xdr:rowOff>
    </xdr:to>
    <xdr:sp macro="" textlink="">
      <xdr:nvSpPr>
        <xdr:cNvPr id="12" name="3 Rectángulo">
          <a:extLst>
            <a:ext uri="{FF2B5EF4-FFF2-40B4-BE49-F238E27FC236}">
              <a16:creationId xmlns:a16="http://schemas.microsoft.com/office/drawing/2014/main" id="{00000000-0008-0000-0100-00000C000000}"/>
            </a:ext>
          </a:extLst>
        </xdr:cNvPr>
        <xdr:cNvSpPr>
          <a:spLocks noChangeArrowheads="1"/>
        </xdr:cNvSpPr>
      </xdr:nvSpPr>
      <xdr:spPr bwMode="auto">
        <a:xfrm>
          <a:off x="1961835" y="17807216"/>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Generar reportes e informes de gestión</a:t>
          </a:r>
        </a:p>
      </xdr:txBody>
    </xdr:sp>
    <xdr:clientData/>
  </xdr:twoCellAnchor>
  <xdr:twoCellAnchor>
    <xdr:from>
      <xdr:col>1</xdr:col>
      <xdr:colOff>2177281</xdr:colOff>
      <xdr:row>14</xdr:row>
      <xdr:rowOff>879138</xdr:rowOff>
    </xdr:from>
    <xdr:to>
      <xdr:col>1</xdr:col>
      <xdr:colOff>2177281</xdr:colOff>
      <xdr:row>14</xdr:row>
      <xdr:rowOff>1197429</xdr:rowOff>
    </xdr:to>
    <xdr:cxnSp macro="">
      <xdr:nvCxnSpPr>
        <xdr:cNvPr id="13" name="129 Conector recto de flecha">
          <a:extLst>
            <a:ext uri="{FF2B5EF4-FFF2-40B4-BE49-F238E27FC236}">
              <a16:creationId xmlns:a16="http://schemas.microsoft.com/office/drawing/2014/main" id="{00000000-0008-0000-0100-00000D000000}"/>
            </a:ext>
          </a:extLst>
        </xdr:cNvPr>
        <xdr:cNvCxnSpPr>
          <a:cxnSpLocks noChangeShapeType="1"/>
          <a:stCxn id="12" idx="2"/>
          <a:endCxn id="97" idx="0"/>
        </xdr:cNvCxnSpPr>
      </xdr:nvCxnSpPr>
      <xdr:spPr bwMode="auto">
        <a:xfrm>
          <a:off x="2993710" y="18473174"/>
          <a:ext cx="0" cy="31829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1145406</xdr:colOff>
      <xdr:row>15</xdr:row>
      <xdr:rowOff>259442</xdr:rowOff>
    </xdr:from>
    <xdr:to>
      <xdr:col>1</xdr:col>
      <xdr:colOff>3209155</xdr:colOff>
      <xdr:row>15</xdr:row>
      <xdr:rowOff>925400</xdr:rowOff>
    </xdr:to>
    <xdr:sp macro="" textlink="">
      <xdr:nvSpPr>
        <xdr:cNvPr id="15" name="3 Rectángulo">
          <a:extLst>
            <a:ext uri="{FF2B5EF4-FFF2-40B4-BE49-F238E27FC236}">
              <a16:creationId xmlns:a16="http://schemas.microsoft.com/office/drawing/2014/main" id="{00000000-0008-0000-0100-00000F000000}"/>
            </a:ext>
          </a:extLst>
        </xdr:cNvPr>
        <xdr:cNvSpPr>
          <a:spLocks noChangeArrowheads="1"/>
        </xdr:cNvSpPr>
      </xdr:nvSpPr>
      <xdr:spPr bwMode="auto">
        <a:xfrm>
          <a:off x="1961835" y="20438835"/>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Socializar reportes e informes de gestión</a:t>
          </a:r>
        </a:p>
      </xdr:txBody>
    </xdr:sp>
    <xdr:clientData/>
  </xdr:twoCellAnchor>
  <xdr:twoCellAnchor>
    <xdr:from>
      <xdr:col>1</xdr:col>
      <xdr:colOff>1145406</xdr:colOff>
      <xdr:row>12</xdr:row>
      <xdr:rowOff>458861</xdr:rowOff>
    </xdr:from>
    <xdr:to>
      <xdr:col>1</xdr:col>
      <xdr:colOff>3209155</xdr:colOff>
      <xdr:row>12</xdr:row>
      <xdr:rowOff>1124819</xdr:rowOff>
    </xdr:to>
    <xdr:sp macro="" textlink="">
      <xdr:nvSpPr>
        <xdr:cNvPr id="17" name="3 Rectángulo">
          <a:extLst>
            <a:ext uri="{FF2B5EF4-FFF2-40B4-BE49-F238E27FC236}">
              <a16:creationId xmlns:a16="http://schemas.microsoft.com/office/drawing/2014/main" id="{00000000-0008-0000-0100-000011000000}"/>
            </a:ext>
          </a:extLst>
        </xdr:cNvPr>
        <xdr:cNvSpPr>
          <a:spLocks noChangeArrowheads="1"/>
        </xdr:cNvSpPr>
      </xdr:nvSpPr>
      <xdr:spPr bwMode="auto">
        <a:xfrm>
          <a:off x="1961835" y="13644182"/>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Remitir Anteproyecto de Presupuesto y anexos al ente competente</a:t>
          </a:r>
        </a:p>
      </xdr:txBody>
    </xdr:sp>
    <xdr:clientData/>
  </xdr:twoCellAnchor>
  <xdr:twoCellAnchor>
    <xdr:from>
      <xdr:col>1</xdr:col>
      <xdr:colOff>756944</xdr:colOff>
      <xdr:row>9</xdr:row>
      <xdr:rowOff>657678</xdr:rowOff>
    </xdr:from>
    <xdr:to>
      <xdr:col>1</xdr:col>
      <xdr:colOff>2258780</xdr:colOff>
      <xdr:row>9</xdr:row>
      <xdr:rowOff>1323636</xdr:rowOff>
    </xdr:to>
    <xdr:sp macro="" textlink="">
      <xdr:nvSpPr>
        <xdr:cNvPr id="23" name="3 Rectángulo">
          <a:extLst>
            <a:ext uri="{FF2B5EF4-FFF2-40B4-BE49-F238E27FC236}">
              <a16:creationId xmlns:a16="http://schemas.microsoft.com/office/drawing/2014/main" id="{00000000-0008-0000-0100-000017000000}"/>
            </a:ext>
          </a:extLst>
        </xdr:cNvPr>
        <xdr:cNvSpPr>
          <a:spLocks noChangeArrowheads="1"/>
        </xdr:cNvSpPr>
      </xdr:nvSpPr>
      <xdr:spPr bwMode="auto">
        <a:xfrm>
          <a:off x="1573373" y="7774214"/>
          <a:ext cx="1501836"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Socializar </a:t>
          </a:r>
        </a:p>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Plan Estratégico</a:t>
          </a:r>
        </a:p>
      </xdr:txBody>
    </xdr:sp>
    <xdr:clientData/>
  </xdr:twoCellAnchor>
  <xdr:twoCellAnchor>
    <xdr:from>
      <xdr:col>1</xdr:col>
      <xdr:colOff>2177281</xdr:colOff>
      <xdr:row>8</xdr:row>
      <xdr:rowOff>838562</xdr:rowOff>
    </xdr:from>
    <xdr:to>
      <xdr:col>1</xdr:col>
      <xdr:colOff>2177281</xdr:colOff>
      <xdr:row>8</xdr:row>
      <xdr:rowOff>1015714</xdr:rowOff>
    </xdr:to>
    <xdr:cxnSp macro="">
      <xdr:nvCxnSpPr>
        <xdr:cNvPr id="26" name="129 Conector recto de flecha">
          <a:extLst>
            <a:ext uri="{FF2B5EF4-FFF2-40B4-BE49-F238E27FC236}">
              <a16:creationId xmlns:a16="http://schemas.microsoft.com/office/drawing/2014/main" id="{00000000-0008-0000-0100-00001A000000}"/>
            </a:ext>
          </a:extLst>
        </xdr:cNvPr>
        <xdr:cNvCxnSpPr>
          <a:cxnSpLocks noChangeShapeType="1"/>
          <a:stCxn id="6" idx="2"/>
          <a:endCxn id="40" idx="0"/>
        </xdr:cNvCxnSpPr>
      </xdr:nvCxnSpPr>
      <xdr:spPr bwMode="auto">
        <a:xfrm>
          <a:off x="2993710" y="5288098"/>
          <a:ext cx="0" cy="17715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1145406</xdr:colOff>
      <xdr:row>11</xdr:row>
      <xdr:rowOff>209099</xdr:rowOff>
    </xdr:from>
    <xdr:to>
      <xdr:col>1</xdr:col>
      <xdr:colOff>3209155</xdr:colOff>
      <xdr:row>11</xdr:row>
      <xdr:rowOff>875057</xdr:rowOff>
    </xdr:to>
    <xdr:sp macro="" textlink="">
      <xdr:nvSpPr>
        <xdr:cNvPr id="28" name="3 Rectángulo">
          <a:extLst>
            <a:ext uri="{FF2B5EF4-FFF2-40B4-BE49-F238E27FC236}">
              <a16:creationId xmlns:a16="http://schemas.microsoft.com/office/drawing/2014/main" id="{00000000-0008-0000-0100-00001C000000}"/>
            </a:ext>
          </a:extLst>
        </xdr:cNvPr>
        <xdr:cNvSpPr>
          <a:spLocks noChangeArrowheads="1"/>
        </xdr:cNvSpPr>
      </xdr:nvSpPr>
      <xdr:spPr bwMode="auto">
        <a:xfrm>
          <a:off x="1961835" y="10931528"/>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Elaborar Anteproyecto de presupuesto</a:t>
          </a:r>
        </a:p>
      </xdr:txBody>
    </xdr:sp>
    <xdr:clientData/>
  </xdr:twoCellAnchor>
  <xdr:twoCellAnchor>
    <xdr:from>
      <xdr:col>1</xdr:col>
      <xdr:colOff>2177281</xdr:colOff>
      <xdr:row>10</xdr:row>
      <xdr:rowOff>1008403</xdr:rowOff>
    </xdr:from>
    <xdr:to>
      <xdr:col>1</xdr:col>
      <xdr:colOff>2177281</xdr:colOff>
      <xdr:row>11</xdr:row>
      <xdr:rowOff>209099</xdr:rowOff>
    </xdr:to>
    <xdr:cxnSp macro="">
      <xdr:nvCxnSpPr>
        <xdr:cNvPr id="29" name="129 Conector recto de flecha">
          <a:extLst>
            <a:ext uri="{FF2B5EF4-FFF2-40B4-BE49-F238E27FC236}">
              <a16:creationId xmlns:a16="http://schemas.microsoft.com/office/drawing/2014/main" id="{00000000-0008-0000-0100-00001D000000}"/>
            </a:ext>
          </a:extLst>
        </xdr:cNvPr>
        <xdr:cNvCxnSpPr>
          <a:cxnSpLocks noChangeShapeType="1"/>
          <a:stCxn id="7" idx="2"/>
          <a:endCxn id="28" idx="0"/>
        </xdr:cNvCxnSpPr>
      </xdr:nvCxnSpPr>
      <xdr:spPr bwMode="auto">
        <a:xfrm>
          <a:off x="2993710" y="10288474"/>
          <a:ext cx="0" cy="64305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1145406</xdr:colOff>
      <xdr:row>13</xdr:row>
      <xdr:rowOff>1034145</xdr:rowOff>
    </xdr:from>
    <xdr:to>
      <xdr:col>1</xdr:col>
      <xdr:colOff>3209155</xdr:colOff>
      <xdr:row>13</xdr:row>
      <xdr:rowOff>1700103</xdr:rowOff>
    </xdr:to>
    <xdr:sp macro="" textlink="">
      <xdr:nvSpPr>
        <xdr:cNvPr id="30" name="3 Rectángulo">
          <a:extLst>
            <a:ext uri="{FF2B5EF4-FFF2-40B4-BE49-F238E27FC236}">
              <a16:creationId xmlns:a16="http://schemas.microsoft.com/office/drawing/2014/main" id="{00000000-0008-0000-0100-00001E000000}"/>
            </a:ext>
          </a:extLst>
        </xdr:cNvPr>
        <xdr:cNvSpPr>
          <a:spLocks noChangeArrowheads="1"/>
        </xdr:cNvSpPr>
      </xdr:nvSpPr>
      <xdr:spPr bwMode="auto">
        <a:xfrm>
          <a:off x="1961835" y="15661824"/>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Ajustar los instrumentos de planeación</a:t>
          </a:r>
        </a:p>
      </xdr:txBody>
    </xdr:sp>
    <xdr:clientData/>
  </xdr:twoCellAnchor>
  <xdr:twoCellAnchor>
    <xdr:from>
      <xdr:col>1</xdr:col>
      <xdr:colOff>2177281</xdr:colOff>
      <xdr:row>12</xdr:row>
      <xdr:rowOff>1124819</xdr:rowOff>
    </xdr:from>
    <xdr:to>
      <xdr:col>1</xdr:col>
      <xdr:colOff>2177281</xdr:colOff>
      <xdr:row>13</xdr:row>
      <xdr:rowOff>1034145</xdr:rowOff>
    </xdr:to>
    <xdr:cxnSp macro="">
      <xdr:nvCxnSpPr>
        <xdr:cNvPr id="31" name="129 Conector recto de flecha">
          <a:extLst>
            <a:ext uri="{FF2B5EF4-FFF2-40B4-BE49-F238E27FC236}">
              <a16:creationId xmlns:a16="http://schemas.microsoft.com/office/drawing/2014/main" id="{00000000-0008-0000-0100-00001F000000}"/>
            </a:ext>
          </a:extLst>
        </xdr:cNvPr>
        <xdr:cNvCxnSpPr>
          <a:cxnSpLocks noChangeShapeType="1"/>
          <a:stCxn id="17" idx="2"/>
          <a:endCxn id="30" idx="0"/>
        </xdr:cNvCxnSpPr>
      </xdr:nvCxnSpPr>
      <xdr:spPr bwMode="auto">
        <a:xfrm>
          <a:off x="2993710" y="14310140"/>
          <a:ext cx="0" cy="135168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2177281</xdr:colOff>
      <xdr:row>13</xdr:row>
      <xdr:rowOff>1700103</xdr:rowOff>
    </xdr:from>
    <xdr:to>
      <xdr:col>1</xdr:col>
      <xdr:colOff>2177281</xdr:colOff>
      <xdr:row>14</xdr:row>
      <xdr:rowOff>213180</xdr:rowOff>
    </xdr:to>
    <xdr:cxnSp macro="">
      <xdr:nvCxnSpPr>
        <xdr:cNvPr id="32" name="129 Conector recto de flecha">
          <a:extLst>
            <a:ext uri="{FF2B5EF4-FFF2-40B4-BE49-F238E27FC236}">
              <a16:creationId xmlns:a16="http://schemas.microsoft.com/office/drawing/2014/main" id="{00000000-0008-0000-0100-000020000000}"/>
            </a:ext>
          </a:extLst>
        </xdr:cNvPr>
        <xdr:cNvCxnSpPr>
          <a:cxnSpLocks noChangeShapeType="1"/>
          <a:stCxn id="30" idx="2"/>
          <a:endCxn id="12" idx="0"/>
        </xdr:cNvCxnSpPr>
      </xdr:nvCxnSpPr>
      <xdr:spPr bwMode="auto">
        <a:xfrm>
          <a:off x="2993710" y="16327782"/>
          <a:ext cx="0" cy="147943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1763140</xdr:colOff>
      <xdr:row>16</xdr:row>
      <xdr:rowOff>136071</xdr:rowOff>
    </xdr:from>
    <xdr:to>
      <xdr:col>1</xdr:col>
      <xdr:colOff>2591420</xdr:colOff>
      <xdr:row>16</xdr:row>
      <xdr:rowOff>517071</xdr:rowOff>
    </xdr:to>
    <xdr:sp macro="" textlink="">
      <xdr:nvSpPr>
        <xdr:cNvPr id="34" name="AutoShape 27">
          <a:extLst>
            <a:ext uri="{FF2B5EF4-FFF2-40B4-BE49-F238E27FC236}">
              <a16:creationId xmlns:a16="http://schemas.microsoft.com/office/drawing/2014/main" id="{00000000-0008-0000-0100-000022000000}"/>
            </a:ext>
          </a:extLst>
        </xdr:cNvPr>
        <xdr:cNvSpPr>
          <a:spLocks/>
        </xdr:cNvSpPr>
      </xdr:nvSpPr>
      <xdr:spPr bwMode="auto">
        <a:xfrm>
          <a:off x="2579569" y="21662571"/>
          <a:ext cx="828280" cy="381000"/>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twoCellAnchor>
    <xdr:from>
      <xdr:col>1</xdr:col>
      <xdr:colOff>2177281</xdr:colOff>
      <xdr:row>7</xdr:row>
      <xdr:rowOff>1219560</xdr:rowOff>
    </xdr:from>
    <xdr:to>
      <xdr:col>1</xdr:col>
      <xdr:colOff>2177281</xdr:colOff>
      <xdr:row>8</xdr:row>
      <xdr:rowOff>172604</xdr:rowOff>
    </xdr:to>
    <xdr:cxnSp macro="">
      <xdr:nvCxnSpPr>
        <xdr:cNvPr id="41" name="80 Conector recto de flecha">
          <a:extLst>
            <a:ext uri="{FF2B5EF4-FFF2-40B4-BE49-F238E27FC236}">
              <a16:creationId xmlns:a16="http://schemas.microsoft.com/office/drawing/2014/main" id="{00000000-0008-0000-0100-000029000000}"/>
            </a:ext>
          </a:extLst>
        </xdr:cNvPr>
        <xdr:cNvCxnSpPr>
          <a:cxnSpLocks noChangeShapeType="1"/>
          <a:stCxn id="5" idx="2"/>
          <a:endCxn id="6" idx="0"/>
        </xdr:cNvCxnSpPr>
      </xdr:nvCxnSpPr>
      <xdr:spPr bwMode="auto">
        <a:xfrm>
          <a:off x="2993710" y="3682453"/>
          <a:ext cx="0" cy="939687"/>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1389431</xdr:colOff>
      <xdr:row>8</xdr:row>
      <xdr:rowOff>1015714</xdr:rowOff>
    </xdr:from>
    <xdr:to>
      <xdr:col>1</xdr:col>
      <xdr:colOff>2965130</xdr:colOff>
      <xdr:row>8</xdr:row>
      <xdr:rowOff>2136327</xdr:rowOff>
    </xdr:to>
    <xdr:sp macro="" textlink="">
      <xdr:nvSpPr>
        <xdr:cNvPr id="40" name="11 Rombo">
          <a:extLst>
            <a:ext uri="{FF2B5EF4-FFF2-40B4-BE49-F238E27FC236}">
              <a16:creationId xmlns:a16="http://schemas.microsoft.com/office/drawing/2014/main" id="{00000000-0008-0000-0100-000028000000}"/>
            </a:ext>
          </a:extLst>
        </xdr:cNvPr>
        <xdr:cNvSpPr>
          <a:spLocks noChangeArrowheads="1"/>
        </xdr:cNvSpPr>
      </xdr:nvSpPr>
      <xdr:spPr bwMode="auto">
        <a:xfrm>
          <a:off x="2205860" y="5465250"/>
          <a:ext cx="1575699" cy="1120613"/>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¿D</a:t>
          </a:r>
          <a:r>
            <a:rPr kumimoji="0" lang="es-CO" sz="1000" b="0" i="0" u="none" strike="noStrike" kern="0" cap="none" spc="0" normalizeH="0" baseline="0">
              <a:ln>
                <a:noFill/>
              </a:ln>
              <a:solidFill>
                <a:srgbClr val="E7E6E6">
                  <a:lumMod val="50000"/>
                </a:srgbClr>
              </a:solidFill>
              <a:effectLst/>
              <a:uLnTx/>
              <a:uFillTx/>
              <a:latin typeface="Arial"/>
              <a:ea typeface="+mn-ea"/>
              <a:cs typeface="Arial"/>
            </a:rPr>
            <a:t>ocumento aprobado</a:t>
          </a:r>
          <a:r>
            <a:rPr lang="es-CO" sz="1000" b="0" i="0" u="none" strike="noStrike" baseline="0">
              <a:solidFill>
                <a:srgbClr val="7F7F7F"/>
              </a:solidFill>
              <a:latin typeface="Arial"/>
              <a:cs typeface="Arial"/>
            </a:rPr>
            <a:t>?</a:t>
          </a:r>
        </a:p>
      </xdr:txBody>
    </xdr:sp>
    <xdr:clientData/>
  </xdr:twoCellAnchor>
  <xdr:oneCellAnchor>
    <xdr:from>
      <xdr:col>1</xdr:col>
      <xdr:colOff>2857501</xdr:colOff>
      <xdr:row>8</xdr:row>
      <xdr:rowOff>1347107</xdr:rowOff>
    </xdr:from>
    <xdr:ext cx="462641" cy="176893"/>
    <xdr:sp macro="" textlink="">
      <xdr:nvSpPr>
        <xdr:cNvPr id="42" name="47 CuadroTexto">
          <a:extLst>
            <a:ext uri="{FF2B5EF4-FFF2-40B4-BE49-F238E27FC236}">
              <a16:creationId xmlns:a16="http://schemas.microsoft.com/office/drawing/2014/main" id="{00000000-0008-0000-0100-00002A000000}"/>
            </a:ext>
          </a:extLst>
        </xdr:cNvPr>
        <xdr:cNvSpPr txBox="1">
          <a:spLocks noChangeArrowheads="1"/>
        </xdr:cNvSpPr>
      </xdr:nvSpPr>
      <xdr:spPr bwMode="auto">
        <a:xfrm>
          <a:off x="3673930" y="5796643"/>
          <a:ext cx="462641" cy="17689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1715288</xdr:colOff>
      <xdr:row>8</xdr:row>
      <xdr:rowOff>2085976</xdr:rowOff>
    </xdr:from>
    <xdr:ext cx="433916" cy="300660"/>
    <xdr:sp macro="" textlink="">
      <xdr:nvSpPr>
        <xdr:cNvPr id="43" name="47 CuadroTexto">
          <a:extLst>
            <a:ext uri="{FF2B5EF4-FFF2-40B4-BE49-F238E27FC236}">
              <a16:creationId xmlns:a16="http://schemas.microsoft.com/office/drawing/2014/main" id="{00000000-0008-0000-0100-00002B000000}"/>
            </a:ext>
          </a:extLst>
        </xdr:cNvPr>
        <xdr:cNvSpPr txBox="1">
          <a:spLocks noChangeArrowheads="1"/>
        </xdr:cNvSpPr>
      </xdr:nvSpPr>
      <xdr:spPr bwMode="auto">
        <a:xfrm>
          <a:off x="2531717" y="6535512"/>
          <a:ext cx="433916" cy="300660"/>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2965130</xdr:colOff>
      <xdr:row>8</xdr:row>
      <xdr:rowOff>505583</xdr:rowOff>
    </xdr:from>
    <xdr:to>
      <xdr:col>1</xdr:col>
      <xdr:colOff>3209155</xdr:colOff>
      <xdr:row>8</xdr:row>
      <xdr:rowOff>1576021</xdr:rowOff>
    </xdr:to>
    <xdr:cxnSp macro="">
      <xdr:nvCxnSpPr>
        <xdr:cNvPr id="44" name="7 Forma">
          <a:extLst>
            <a:ext uri="{FF2B5EF4-FFF2-40B4-BE49-F238E27FC236}">
              <a16:creationId xmlns:a16="http://schemas.microsoft.com/office/drawing/2014/main" id="{00000000-0008-0000-0100-00002C000000}"/>
            </a:ext>
          </a:extLst>
        </xdr:cNvPr>
        <xdr:cNvCxnSpPr>
          <a:cxnSpLocks noChangeShapeType="1"/>
          <a:stCxn id="40" idx="3"/>
          <a:endCxn id="6" idx="3"/>
        </xdr:cNvCxnSpPr>
      </xdr:nvCxnSpPr>
      <xdr:spPr bwMode="auto">
        <a:xfrm flipV="1">
          <a:off x="3781559" y="4955119"/>
          <a:ext cx="244025" cy="1070438"/>
        </a:xfrm>
        <a:prstGeom prst="bentConnector3">
          <a:avLst>
            <a:gd name="adj1" fmla="val 193679"/>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xdr:spPr>
    </xdr:cxnSp>
    <xdr:clientData/>
  </xdr:twoCellAnchor>
  <xdr:twoCellAnchor>
    <xdr:from>
      <xdr:col>1</xdr:col>
      <xdr:colOff>2177280</xdr:colOff>
      <xdr:row>8</xdr:row>
      <xdr:rowOff>2136327</xdr:rowOff>
    </xdr:from>
    <xdr:to>
      <xdr:col>1</xdr:col>
      <xdr:colOff>2177281</xdr:colOff>
      <xdr:row>9</xdr:row>
      <xdr:rowOff>108857</xdr:rowOff>
    </xdr:to>
    <xdr:cxnSp macro="">
      <xdr:nvCxnSpPr>
        <xdr:cNvPr id="49" name="129 Conector recto de flecha">
          <a:extLst>
            <a:ext uri="{FF2B5EF4-FFF2-40B4-BE49-F238E27FC236}">
              <a16:creationId xmlns:a16="http://schemas.microsoft.com/office/drawing/2014/main" id="{00000000-0008-0000-0100-000031000000}"/>
            </a:ext>
          </a:extLst>
        </xdr:cNvPr>
        <xdr:cNvCxnSpPr>
          <a:cxnSpLocks noChangeShapeType="1"/>
          <a:stCxn id="40" idx="2"/>
          <a:endCxn id="54" idx="0"/>
        </xdr:cNvCxnSpPr>
      </xdr:nvCxnSpPr>
      <xdr:spPr bwMode="auto">
        <a:xfrm flipH="1">
          <a:off x="2993709" y="6585863"/>
          <a:ext cx="1" cy="63953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2082030</xdr:colOff>
      <xdr:row>9</xdr:row>
      <xdr:rowOff>108857</xdr:rowOff>
    </xdr:from>
    <xdr:to>
      <xdr:col>1</xdr:col>
      <xdr:colOff>2272530</xdr:colOff>
      <xdr:row>9</xdr:row>
      <xdr:rowOff>299357</xdr:rowOff>
    </xdr:to>
    <xdr:sp macro="" textlink="">
      <xdr:nvSpPr>
        <xdr:cNvPr id="54" name="O 53">
          <a:extLst>
            <a:ext uri="{FF2B5EF4-FFF2-40B4-BE49-F238E27FC236}">
              <a16:creationId xmlns:a16="http://schemas.microsoft.com/office/drawing/2014/main" id="{00000000-0008-0000-0100-000036000000}"/>
            </a:ext>
          </a:extLst>
        </xdr:cNvPr>
        <xdr:cNvSpPr/>
      </xdr:nvSpPr>
      <xdr:spPr>
        <a:xfrm>
          <a:off x="2898459" y="7225393"/>
          <a:ext cx="190500" cy="190500"/>
        </a:xfrm>
        <a:prstGeom prst="flowChar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indent="0" algn="ctr" rtl="0">
            <a:defRPr sz="1000"/>
          </a:pPr>
          <a:endParaRPr kumimoji="0" lang="es-CO" sz="1000" b="0" i="0" u="none" strike="noStrike" kern="0" cap="none" spc="0" normalizeH="0" baseline="0">
            <a:ln>
              <a:noFill/>
            </a:ln>
            <a:solidFill>
              <a:srgbClr val="E7E6E6">
                <a:lumMod val="50000"/>
              </a:srgbClr>
            </a:solidFill>
            <a:effectLst/>
            <a:uLnTx/>
            <a:uFillTx/>
            <a:latin typeface="Arial"/>
            <a:ea typeface="+mn-ea"/>
            <a:cs typeface="Arial"/>
          </a:endParaRPr>
        </a:p>
      </xdr:txBody>
    </xdr:sp>
    <xdr:clientData/>
  </xdr:twoCellAnchor>
  <xdr:twoCellAnchor>
    <xdr:from>
      <xdr:col>1</xdr:col>
      <xdr:colOff>1344576</xdr:colOff>
      <xdr:row>9</xdr:row>
      <xdr:rowOff>1623843</xdr:rowOff>
    </xdr:from>
    <xdr:to>
      <xdr:col>1</xdr:col>
      <xdr:colOff>1698362</xdr:colOff>
      <xdr:row>9</xdr:row>
      <xdr:rowOff>1941343</xdr:rowOff>
    </xdr:to>
    <xdr:sp macro="" textlink="">
      <xdr:nvSpPr>
        <xdr:cNvPr id="64" name="Conector 35">
          <a:extLst>
            <a:ext uri="{FF2B5EF4-FFF2-40B4-BE49-F238E27FC236}">
              <a16:creationId xmlns:a16="http://schemas.microsoft.com/office/drawing/2014/main" id="{00000000-0008-0000-0100-000040000000}"/>
            </a:ext>
          </a:extLst>
        </xdr:cNvPr>
        <xdr:cNvSpPr/>
      </xdr:nvSpPr>
      <xdr:spPr>
        <a:xfrm>
          <a:off x="2161005" y="8740379"/>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10</a:t>
          </a:r>
        </a:p>
      </xdr:txBody>
    </xdr:sp>
    <xdr:clientData/>
  </xdr:twoCellAnchor>
  <xdr:twoCellAnchor>
    <xdr:from>
      <xdr:col>1</xdr:col>
      <xdr:colOff>1507862</xdr:colOff>
      <xdr:row>9</xdr:row>
      <xdr:rowOff>204106</xdr:rowOff>
    </xdr:from>
    <xdr:to>
      <xdr:col>1</xdr:col>
      <xdr:colOff>2082030</xdr:colOff>
      <xdr:row>9</xdr:row>
      <xdr:rowOff>657677</xdr:rowOff>
    </xdr:to>
    <xdr:cxnSp macro="">
      <xdr:nvCxnSpPr>
        <xdr:cNvPr id="65" name="7 Forma">
          <a:extLst>
            <a:ext uri="{FF2B5EF4-FFF2-40B4-BE49-F238E27FC236}">
              <a16:creationId xmlns:a16="http://schemas.microsoft.com/office/drawing/2014/main" id="{00000000-0008-0000-0100-000041000000}"/>
            </a:ext>
          </a:extLst>
        </xdr:cNvPr>
        <xdr:cNvCxnSpPr>
          <a:cxnSpLocks noChangeShapeType="1"/>
          <a:stCxn id="54" idx="2"/>
          <a:endCxn id="23" idx="0"/>
        </xdr:cNvCxnSpPr>
      </xdr:nvCxnSpPr>
      <xdr:spPr bwMode="auto">
        <a:xfrm rot="10800000" flipV="1">
          <a:off x="2324291" y="7320642"/>
          <a:ext cx="574168" cy="453571"/>
        </a:xfrm>
        <a:prstGeom prst="bentConnector2">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xdr:spPr>
    </xdr:cxnSp>
    <xdr:clientData/>
  </xdr:twoCellAnchor>
  <xdr:twoCellAnchor>
    <xdr:from>
      <xdr:col>1</xdr:col>
      <xdr:colOff>2272530</xdr:colOff>
      <xdr:row>9</xdr:row>
      <xdr:rowOff>204107</xdr:rowOff>
    </xdr:from>
    <xdr:to>
      <xdr:col>1</xdr:col>
      <xdr:colOff>3209155</xdr:colOff>
      <xdr:row>10</xdr:row>
      <xdr:rowOff>675424</xdr:rowOff>
    </xdr:to>
    <xdr:cxnSp macro="">
      <xdr:nvCxnSpPr>
        <xdr:cNvPr id="68" name="7 Forma">
          <a:extLst>
            <a:ext uri="{FF2B5EF4-FFF2-40B4-BE49-F238E27FC236}">
              <a16:creationId xmlns:a16="http://schemas.microsoft.com/office/drawing/2014/main" id="{00000000-0008-0000-0100-000044000000}"/>
            </a:ext>
          </a:extLst>
        </xdr:cNvPr>
        <xdr:cNvCxnSpPr>
          <a:cxnSpLocks noChangeShapeType="1"/>
          <a:stCxn id="54" idx="6"/>
          <a:endCxn id="7" idx="3"/>
        </xdr:cNvCxnSpPr>
      </xdr:nvCxnSpPr>
      <xdr:spPr bwMode="auto">
        <a:xfrm>
          <a:off x="3088959" y="7320643"/>
          <a:ext cx="936625" cy="2634852"/>
        </a:xfrm>
        <a:prstGeom prst="bentConnector3">
          <a:avLst>
            <a:gd name="adj1" fmla="val 124407"/>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xdr:spPr>
    </xdr:cxnSp>
    <xdr:clientData/>
  </xdr:twoCellAnchor>
  <xdr:twoCellAnchor>
    <xdr:from>
      <xdr:col>1</xdr:col>
      <xdr:colOff>1507862</xdr:colOff>
      <xdr:row>9</xdr:row>
      <xdr:rowOff>1323636</xdr:rowOff>
    </xdr:from>
    <xdr:to>
      <xdr:col>1</xdr:col>
      <xdr:colOff>1521469</xdr:colOff>
      <xdr:row>9</xdr:row>
      <xdr:rowOff>1623843</xdr:rowOff>
    </xdr:to>
    <xdr:cxnSp macro="">
      <xdr:nvCxnSpPr>
        <xdr:cNvPr id="74" name="129 Conector recto de flecha">
          <a:extLst>
            <a:ext uri="{FF2B5EF4-FFF2-40B4-BE49-F238E27FC236}">
              <a16:creationId xmlns:a16="http://schemas.microsoft.com/office/drawing/2014/main" id="{00000000-0008-0000-0100-00004A000000}"/>
            </a:ext>
          </a:extLst>
        </xdr:cNvPr>
        <xdr:cNvCxnSpPr>
          <a:cxnSpLocks noChangeShapeType="1"/>
          <a:stCxn id="23" idx="2"/>
          <a:endCxn id="64" idx="0"/>
        </xdr:cNvCxnSpPr>
      </xdr:nvCxnSpPr>
      <xdr:spPr bwMode="auto">
        <a:xfrm>
          <a:off x="2324291" y="8440172"/>
          <a:ext cx="13607" cy="30020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1389431</xdr:colOff>
      <xdr:row>11</xdr:row>
      <xdr:rowOff>1108850</xdr:rowOff>
    </xdr:from>
    <xdr:to>
      <xdr:col>1</xdr:col>
      <xdr:colOff>2965130</xdr:colOff>
      <xdr:row>11</xdr:row>
      <xdr:rowOff>2229463</xdr:rowOff>
    </xdr:to>
    <xdr:sp macro="" textlink="">
      <xdr:nvSpPr>
        <xdr:cNvPr id="83" name="11 Rombo">
          <a:extLst>
            <a:ext uri="{FF2B5EF4-FFF2-40B4-BE49-F238E27FC236}">
              <a16:creationId xmlns:a16="http://schemas.microsoft.com/office/drawing/2014/main" id="{00000000-0008-0000-0100-000053000000}"/>
            </a:ext>
          </a:extLst>
        </xdr:cNvPr>
        <xdr:cNvSpPr>
          <a:spLocks noChangeArrowheads="1"/>
        </xdr:cNvSpPr>
      </xdr:nvSpPr>
      <xdr:spPr bwMode="auto">
        <a:xfrm>
          <a:off x="2205860" y="11831279"/>
          <a:ext cx="1575699" cy="1120613"/>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¿D</a:t>
          </a:r>
          <a:r>
            <a:rPr kumimoji="0" lang="es-CO" sz="1000" b="0" i="0" u="none" strike="noStrike" kern="0" cap="none" spc="0" normalizeH="0" baseline="0">
              <a:ln>
                <a:noFill/>
              </a:ln>
              <a:solidFill>
                <a:srgbClr val="E7E6E6">
                  <a:lumMod val="50000"/>
                </a:srgbClr>
              </a:solidFill>
              <a:effectLst/>
              <a:uLnTx/>
              <a:uFillTx/>
              <a:latin typeface="Arial"/>
              <a:ea typeface="+mn-ea"/>
              <a:cs typeface="Arial"/>
            </a:rPr>
            <a:t>ocumento aprobado</a:t>
          </a:r>
          <a:r>
            <a:rPr lang="es-CO" sz="1000" b="0" i="0" u="none" strike="noStrike" baseline="0">
              <a:solidFill>
                <a:srgbClr val="7F7F7F"/>
              </a:solidFill>
              <a:latin typeface="Arial"/>
              <a:cs typeface="Arial"/>
            </a:rPr>
            <a:t>?</a:t>
          </a:r>
        </a:p>
      </xdr:txBody>
    </xdr:sp>
    <xdr:clientData/>
  </xdr:twoCellAnchor>
  <xdr:oneCellAnchor>
    <xdr:from>
      <xdr:col>1</xdr:col>
      <xdr:colOff>2877747</xdr:colOff>
      <xdr:row>11</xdr:row>
      <xdr:rowOff>1426636</xdr:rowOff>
    </xdr:from>
    <xdr:ext cx="462641" cy="176893"/>
    <xdr:sp macro="" textlink="">
      <xdr:nvSpPr>
        <xdr:cNvPr id="84" name="47 CuadroTexto">
          <a:extLst>
            <a:ext uri="{FF2B5EF4-FFF2-40B4-BE49-F238E27FC236}">
              <a16:creationId xmlns:a16="http://schemas.microsoft.com/office/drawing/2014/main" id="{00000000-0008-0000-0100-000054000000}"/>
            </a:ext>
          </a:extLst>
        </xdr:cNvPr>
        <xdr:cNvSpPr txBox="1">
          <a:spLocks noChangeArrowheads="1"/>
        </xdr:cNvSpPr>
      </xdr:nvSpPr>
      <xdr:spPr bwMode="auto">
        <a:xfrm>
          <a:off x="3694176" y="12149065"/>
          <a:ext cx="462641" cy="17689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1735534</xdr:colOff>
      <xdr:row>11</xdr:row>
      <xdr:rowOff>2165505</xdr:rowOff>
    </xdr:from>
    <xdr:ext cx="433916" cy="300660"/>
    <xdr:sp macro="" textlink="">
      <xdr:nvSpPr>
        <xdr:cNvPr id="85" name="47 CuadroTexto">
          <a:extLst>
            <a:ext uri="{FF2B5EF4-FFF2-40B4-BE49-F238E27FC236}">
              <a16:creationId xmlns:a16="http://schemas.microsoft.com/office/drawing/2014/main" id="{00000000-0008-0000-0100-000055000000}"/>
            </a:ext>
          </a:extLst>
        </xdr:cNvPr>
        <xdr:cNvSpPr txBox="1">
          <a:spLocks noChangeArrowheads="1"/>
        </xdr:cNvSpPr>
      </xdr:nvSpPr>
      <xdr:spPr bwMode="auto">
        <a:xfrm>
          <a:off x="2551963" y="12887934"/>
          <a:ext cx="433916" cy="300660"/>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2965130</xdr:colOff>
      <xdr:row>11</xdr:row>
      <xdr:rowOff>542078</xdr:rowOff>
    </xdr:from>
    <xdr:to>
      <xdr:col>1</xdr:col>
      <xdr:colOff>3209155</xdr:colOff>
      <xdr:row>11</xdr:row>
      <xdr:rowOff>1669157</xdr:rowOff>
    </xdr:to>
    <xdr:cxnSp macro="">
      <xdr:nvCxnSpPr>
        <xdr:cNvPr id="86" name="7 Forma">
          <a:extLst>
            <a:ext uri="{FF2B5EF4-FFF2-40B4-BE49-F238E27FC236}">
              <a16:creationId xmlns:a16="http://schemas.microsoft.com/office/drawing/2014/main" id="{00000000-0008-0000-0100-000056000000}"/>
            </a:ext>
          </a:extLst>
        </xdr:cNvPr>
        <xdr:cNvCxnSpPr>
          <a:cxnSpLocks noChangeShapeType="1"/>
          <a:stCxn id="83" idx="3"/>
          <a:endCxn id="28" idx="3"/>
        </xdr:cNvCxnSpPr>
      </xdr:nvCxnSpPr>
      <xdr:spPr bwMode="auto">
        <a:xfrm flipV="1">
          <a:off x="3781559" y="11264507"/>
          <a:ext cx="244025" cy="1127079"/>
        </a:xfrm>
        <a:prstGeom prst="bentConnector3">
          <a:avLst>
            <a:gd name="adj1" fmla="val 193679"/>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xdr:spPr>
    </xdr:cxnSp>
    <xdr:clientData/>
  </xdr:twoCellAnchor>
  <xdr:twoCellAnchor>
    <xdr:from>
      <xdr:col>1</xdr:col>
      <xdr:colOff>2177281</xdr:colOff>
      <xdr:row>11</xdr:row>
      <xdr:rowOff>2229463</xdr:rowOff>
    </xdr:from>
    <xdr:to>
      <xdr:col>1</xdr:col>
      <xdr:colOff>2177281</xdr:colOff>
      <xdr:row>12</xdr:row>
      <xdr:rowOff>458861</xdr:rowOff>
    </xdr:to>
    <xdr:cxnSp macro="">
      <xdr:nvCxnSpPr>
        <xdr:cNvPr id="87" name="129 Conector recto de flecha">
          <a:extLst>
            <a:ext uri="{FF2B5EF4-FFF2-40B4-BE49-F238E27FC236}">
              <a16:creationId xmlns:a16="http://schemas.microsoft.com/office/drawing/2014/main" id="{00000000-0008-0000-0100-000057000000}"/>
            </a:ext>
          </a:extLst>
        </xdr:cNvPr>
        <xdr:cNvCxnSpPr>
          <a:cxnSpLocks noChangeShapeType="1"/>
          <a:stCxn id="83" idx="2"/>
          <a:endCxn id="17" idx="0"/>
        </xdr:cNvCxnSpPr>
      </xdr:nvCxnSpPr>
      <xdr:spPr bwMode="auto">
        <a:xfrm>
          <a:off x="2993710" y="12951892"/>
          <a:ext cx="0" cy="69229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2177281</xdr:colOff>
      <xdr:row>11</xdr:row>
      <xdr:rowOff>875057</xdr:rowOff>
    </xdr:from>
    <xdr:to>
      <xdr:col>1</xdr:col>
      <xdr:colOff>2177281</xdr:colOff>
      <xdr:row>11</xdr:row>
      <xdr:rowOff>1108850</xdr:rowOff>
    </xdr:to>
    <xdr:cxnSp macro="">
      <xdr:nvCxnSpPr>
        <xdr:cNvPr id="88" name="129 Conector recto de flecha">
          <a:extLst>
            <a:ext uri="{FF2B5EF4-FFF2-40B4-BE49-F238E27FC236}">
              <a16:creationId xmlns:a16="http://schemas.microsoft.com/office/drawing/2014/main" id="{00000000-0008-0000-0100-000058000000}"/>
            </a:ext>
          </a:extLst>
        </xdr:cNvPr>
        <xdr:cNvCxnSpPr>
          <a:cxnSpLocks noChangeShapeType="1"/>
          <a:stCxn id="28" idx="2"/>
          <a:endCxn id="83" idx="0"/>
        </xdr:cNvCxnSpPr>
      </xdr:nvCxnSpPr>
      <xdr:spPr bwMode="auto">
        <a:xfrm>
          <a:off x="2993710" y="11597486"/>
          <a:ext cx="0" cy="23379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1389431</xdr:colOff>
      <xdr:row>14</xdr:row>
      <xdr:rowOff>1197429</xdr:rowOff>
    </xdr:from>
    <xdr:to>
      <xdr:col>1</xdr:col>
      <xdr:colOff>2965130</xdr:colOff>
      <xdr:row>14</xdr:row>
      <xdr:rowOff>2318042</xdr:rowOff>
    </xdr:to>
    <xdr:sp macro="" textlink="">
      <xdr:nvSpPr>
        <xdr:cNvPr id="97" name="11 Rombo">
          <a:extLst>
            <a:ext uri="{FF2B5EF4-FFF2-40B4-BE49-F238E27FC236}">
              <a16:creationId xmlns:a16="http://schemas.microsoft.com/office/drawing/2014/main" id="{00000000-0008-0000-0100-000061000000}"/>
            </a:ext>
          </a:extLst>
        </xdr:cNvPr>
        <xdr:cNvSpPr>
          <a:spLocks noChangeArrowheads="1"/>
        </xdr:cNvSpPr>
      </xdr:nvSpPr>
      <xdr:spPr bwMode="auto">
        <a:xfrm>
          <a:off x="2205860" y="18791465"/>
          <a:ext cx="1575699" cy="1120613"/>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¿D</a:t>
          </a:r>
          <a:r>
            <a:rPr kumimoji="0" lang="es-CO" sz="1000" b="0" i="0" u="none" strike="noStrike" kern="0" cap="none" spc="0" normalizeH="0" baseline="0">
              <a:ln>
                <a:noFill/>
              </a:ln>
              <a:solidFill>
                <a:srgbClr val="E7E6E6">
                  <a:lumMod val="50000"/>
                </a:srgbClr>
              </a:solidFill>
              <a:effectLst/>
              <a:uLnTx/>
              <a:uFillTx/>
              <a:latin typeface="Arial"/>
              <a:ea typeface="+mn-ea"/>
              <a:cs typeface="Arial"/>
            </a:rPr>
            <a:t>ocumento aprobado</a:t>
          </a:r>
          <a:r>
            <a:rPr lang="es-CO" sz="1000" b="0" i="0" u="none" strike="noStrike" baseline="0">
              <a:solidFill>
                <a:srgbClr val="7F7F7F"/>
              </a:solidFill>
              <a:latin typeface="Arial"/>
              <a:cs typeface="Arial"/>
            </a:rPr>
            <a:t>?</a:t>
          </a:r>
        </a:p>
      </xdr:txBody>
    </xdr:sp>
    <xdr:clientData/>
  </xdr:twoCellAnchor>
  <xdr:twoCellAnchor>
    <xdr:from>
      <xdr:col>1</xdr:col>
      <xdr:colOff>2177281</xdr:colOff>
      <xdr:row>14</xdr:row>
      <xdr:rowOff>2318042</xdr:rowOff>
    </xdr:from>
    <xdr:to>
      <xdr:col>1</xdr:col>
      <xdr:colOff>2177281</xdr:colOff>
      <xdr:row>15</xdr:row>
      <xdr:rowOff>259442</xdr:rowOff>
    </xdr:to>
    <xdr:cxnSp macro="">
      <xdr:nvCxnSpPr>
        <xdr:cNvPr id="101" name="129 Conector recto de flecha">
          <a:extLst>
            <a:ext uri="{FF2B5EF4-FFF2-40B4-BE49-F238E27FC236}">
              <a16:creationId xmlns:a16="http://schemas.microsoft.com/office/drawing/2014/main" id="{00000000-0008-0000-0100-000065000000}"/>
            </a:ext>
          </a:extLst>
        </xdr:cNvPr>
        <xdr:cNvCxnSpPr>
          <a:cxnSpLocks noChangeShapeType="1"/>
          <a:stCxn id="97" idx="2"/>
          <a:endCxn id="15" idx="0"/>
        </xdr:cNvCxnSpPr>
      </xdr:nvCxnSpPr>
      <xdr:spPr bwMode="auto">
        <a:xfrm>
          <a:off x="2993710" y="19912078"/>
          <a:ext cx="0" cy="52675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2965570</xdr:colOff>
      <xdr:row>14</xdr:row>
      <xdr:rowOff>1510487</xdr:rowOff>
    </xdr:from>
    <xdr:ext cx="462641" cy="176893"/>
    <xdr:sp macro="" textlink="">
      <xdr:nvSpPr>
        <xdr:cNvPr id="104" name="47 CuadroTexto">
          <a:extLst>
            <a:ext uri="{FF2B5EF4-FFF2-40B4-BE49-F238E27FC236}">
              <a16:creationId xmlns:a16="http://schemas.microsoft.com/office/drawing/2014/main" id="{00000000-0008-0000-0100-000068000000}"/>
            </a:ext>
          </a:extLst>
        </xdr:cNvPr>
        <xdr:cNvSpPr txBox="1">
          <a:spLocks noChangeArrowheads="1"/>
        </xdr:cNvSpPr>
      </xdr:nvSpPr>
      <xdr:spPr bwMode="auto">
        <a:xfrm>
          <a:off x="3781999" y="19104523"/>
          <a:ext cx="462641" cy="17689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1823357</xdr:colOff>
      <xdr:row>14</xdr:row>
      <xdr:rowOff>2317391</xdr:rowOff>
    </xdr:from>
    <xdr:ext cx="433916" cy="300660"/>
    <xdr:sp macro="" textlink="">
      <xdr:nvSpPr>
        <xdr:cNvPr id="105" name="47 CuadroTexto">
          <a:extLst>
            <a:ext uri="{FF2B5EF4-FFF2-40B4-BE49-F238E27FC236}">
              <a16:creationId xmlns:a16="http://schemas.microsoft.com/office/drawing/2014/main" id="{00000000-0008-0000-0100-000069000000}"/>
            </a:ext>
          </a:extLst>
        </xdr:cNvPr>
        <xdr:cNvSpPr txBox="1">
          <a:spLocks noChangeArrowheads="1"/>
        </xdr:cNvSpPr>
      </xdr:nvSpPr>
      <xdr:spPr bwMode="auto">
        <a:xfrm>
          <a:off x="2639786" y="19911427"/>
          <a:ext cx="433916" cy="300660"/>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2965130</xdr:colOff>
      <xdr:row>14</xdr:row>
      <xdr:rowOff>546159</xdr:rowOff>
    </xdr:from>
    <xdr:to>
      <xdr:col>1</xdr:col>
      <xdr:colOff>3209155</xdr:colOff>
      <xdr:row>14</xdr:row>
      <xdr:rowOff>1757736</xdr:rowOff>
    </xdr:to>
    <xdr:cxnSp macro="">
      <xdr:nvCxnSpPr>
        <xdr:cNvPr id="106" name="7 Forma">
          <a:extLst>
            <a:ext uri="{FF2B5EF4-FFF2-40B4-BE49-F238E27FC236}">
              <a16:creationId xmlns:a16="http://schemas.microsoft.com/office/drawing/2014/main" id="{00000000-0008-0000-0100-00006A000000}"/>
            </a:ext>
          </a:extLst>
        </xdr:cNvPr>
        <xdr:cNvCxnSpPr>
          <a:cxnSpLocks noChangeShapeType="1"/>
          <a:stCxn id="97" idx="3"/>
          <a:endCxn id="12" idx="3"/>
        </xdr:cNvCxnSpPr>
      </xdr:nvCxnSpPr>
      <xdr:spPr bwMode="auto">
        <a:xfrm flipV="1">
          <a:off x="3781559" y="18140195"/>
          <a:ext cx="244025" cy="1211577"/>
        </a:xfrm>
        <a:prstGeom prst="bentConnector3">
          <a:avLst>
            <a:gd name="adj1" fmla="val 193679"/>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xdr:spPr>
    </xdr:cxnSp>
    <xdr:clientData/>
  </xdr:twoCellAnchor>
  <xdr:twoCellAnchor>
    <xdr:from>
      <xdr:col>1</xdr:col>
      <xdr:colOff>2177281</xdr:colOff>
      <xdr:row>15</xdr:row>
      <xdr:rowOff>925400</xdr:rowOff>
    </xdr:from>
    <xdr:to>
      <xdr:col>1</xdr:col>
      <xdr:colOff>2180004</xdr:colOff>
      <xdr:row>16</xdr:row>
      <xdr:rowOff>112482</xdr:rowOff>
    </xdr:to>
    <xdr:cxnSp macro="">
      <xdr:nvCxnSpPr>
        <xdr:cNvPr id="113" name="129 Conector recto de flecha">
          <a:extLst>
            <a:ext uri="{FF2B5EF4-FFF2-40B4-BE49-F238E27FC236}">
              <a16:creationId xmlns:a16="http://schemas.microsoft.com/office/drawing/2014/main" id="{00000000-0008-0000-0100-000071000000}"/>
            </a:ext>
          </a:extLst>
        </xdr:cNvPr>
        <xdr:cNvCxnSpPr>
          <a:cxnSpLocks noChangeShapeType="1"/>
          <a:stCxn id="15" idx="2"/>
        </xdr:cNvCxnSpPr>
      </xdr:nvCxnSpPr>
      <xdr:spPr bwMode="auto">
        <a:xfrm>
          <a:off x="2993710" y="21104793"/>
          <a:ext cx="2723" cy="53418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367393</xdr:colOff>
      <xdr:row>7</xdr:row>
      <xdr:rowOff>727831</xdr:rowOff>
    </xdr:from>
    <xdr:to>
      <xdr:col>1</xdr:col>
      <xdr:colOff>721179</xdr:colOff>
      <xdr:row>7</xdr:row>
      <xdr:rowOff>1045331</xdr:rowOff>
    </xdr:to>
    <xdr:sp macro="" textlink="">
      <xdr:nvSpPr>
        <xdr:cNvPr id="115" name="Conector 35">
          <a:extLst>
            <a:ext uri="{FF2B5EF4-FFF2-40B4-BE49-F238E27FC236}">
              <a16:creationId xmlns:a16="http://schemas.microsoft.com/office/drawing/2014/main" id="{00000000-0008-0000-0100-000073000000}"/>
            </a:ext>
          </a:extLst>
        </xdr:cNvPr>
        <xdr:cNvSpPr/>
      </xdr:nvSpPr>
      <xdr:spPr>
        <a:xfrm>
          <a:off x="1183822" y="3190724"/>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9</a:t>
          </a:r>
        </a:p>
      </xdr:txBody>
    </xdr:sp>
    <xdr:clientData/>
  </xdr:twoCellAnchor>
  <xdr:twoCellAnchor>
    <xdr:from>
      <xdr:col>1</xdr:col>
      <xdr:colOff>721179</xdr:colOff>
      <xdr:row>7</xdr:row>
      <xdr:rowOff>886581</xdr:rowOff>
    </xdr:from>
    <xdr:to>
      <xdr:col>1</xdr:col>
      <xdr:colOff>1145406</xdr:colOff>
      <xdr:row>7</xdr:row>
      <xdr:rowOff>886581</xdr:rowOff>
    </xdr:to>
    <xdr:cxnSp macro="">
      <xdr:nvCxnSpPr>
        <xdr:cNvPr id="116" name="80 Conector recto de flecha">
          <a:extLst>
            <a:ext uri="{FF2B5EF4-FFF2-40B4-BE49-F238E27FC236}">
              <a16:creationId xmlns:a16="http://schemas.microsoft.com/office/drawing/2014/main" id="{00000000-0008-0000-0100-000074000000}"/>
            </a:ext>
          </a:extLst>
        </xdr:cNvPr>
        <xdr:cNvCxnSpPr>
          <a:cxnSpLocks noChangeShapeType="1"/>
          <a:stCxn id="115" idx="6"/>
          <a:endCxn id="5" idx="1"/>
        </xdr:cNvCxnSpPr>
      </xdr:nvCxnSpPr>
      <xdr:spPr bwMode="auto">
        <a:xfrm>
          <a:off x="1537608" y="3349474"/>
          <a:ext cx="424227" cy="0"/>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142874</xdr:colOff>
      <xdr:row>0</xdr:row>
      <xdr:rowOff>50800</xdr:rowOff>
    </xdr:from>
    <xdr:to>
      <xdr:col>15</xdr:col>
      <xdr:colOff>1650999</xdr:colOff>
      <xdr:row>1</xdr:row>
      <xdr:rowOff>266701</xdr:rowOff>
    </xdr:to>
    <xdr:pic>
      <xdr:nvPicPr>
        <xdr:cNvPr id="2" name="Picture 1" descr="image1.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74049" y="50800"/>
          <a:ext cx="1508125" cy="482601"/>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twoCellAnchor>
    <xdr:from>
      <xdr:col>1</xdr:col>
      <xdr:colOff>1609922</xdr:colOff>
      <xdr:row>10</xdr:row>
      <xdr:rowOff>142875</xdr:rowOff>
    </xdr:from>
    <xdr:to>
      <xdr:col>1</xdr:col>
      <xdr:colOff>2438202</xdr:colOff>
      <xdr:row>10</xdr:row>
      <xdr:rowOff>523875</xdr:rowOff>
    </xdr:to>
    <xdr:sp macro="" textlink="">
      <xdr:nvSpPr>
        <xdr:cNvPr id="9" name="AutoShape 27">
          <a:extLst>
            <a:ext uri="{FF2B5EF4-FFF2-40B4-BE49-F238E27FC236}">
              <a16:creationId xmlns:a16="http://schemas.microsoft.com/office/drawing/2014/main" id="{00000000-0008-0000-0400-000009000000}"/>
            </a:ext>
          </a:extLst>
        </xdr:cNvPr>
        <xdr:cNvSpPr>
          <a:spLocks/>
        </xdr:cNvSpPr>
      </xdr:nvSpPr>
      <xdr:spPr bwMode="auto">
        <a:xfrm>
          <a:off x="2426351" y="1966232"/>
          <a:ext cx="828280" cy="381000"/>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2013477</xdr:colOff>
      <xdr:row>10</xdr:row>
      <xdr:rowOff>544286</xdr:rowOff>
    </xdr:from>
    <xdr:to>
      <xdr:col>1</xdr:col>
      <xdr:colOff>2013857</xdr:colOff>
      <xdr:row>11</xdr:row>
      <xdr:rowOff>417532</xdr:rowOff>
    </xdr:to>
    <xdr:cxnSp macro="">
      <xdr:nvCxnSpPr>
        <xdr:cNvPr id="54" name="80 Conector recto de flecha">
          <a:extLst>
            <a:ext uri="{FF2B5EF4-FFF2-40B4-BE49-F238E27FC236}">
              <a16:creationId xmlns:a16="http://schemas.microsoft.com/office/drawing/2014/main" id="{00000000-0008-0000-0400-000036000000}"/>
            </a:ext>
          </a:extLst>
        </xdr:cNvPr>
        <xdr:cNvCxnSpPr>
          <a:cxnSpLocks noChangeShapeType="1"/>
          <a:endCxn id="55" idx="0"/>
        </xdr:cNvCxnSpPr>
      </xdr:nvCxnSpPr>
      <xdr:spPr bwMode="auto">
        <a:xfrm flipH="1">
          <a:off x="2829906" y="2367643"/>
          <a:ext cx="380" cy="512782"/>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981602</xdr:colOff>
      <xdr:row>11</xdr:row>
      <xdr:rowOff>417532</xdr:rowOff>
    </xdr:from>
    <xdr:to>
      <xdr:col>1</xdr:col>
      <xdr:colOff>3045351</xdr:colOff>
      <xdr:row>11</xdr:row>
      <xdr:rowOff>1083490</xdr:rowOff>
    </xdr:to>
    <xdr:sp macro="" textlink="">
      <xdr:nvSpPr>
        <xdr:cNvPr id="55" name="3 Rectángulo">
          <a:extLst>
            <a:ext uri="{FF2B5EF4-FFF2-40B4-BE49-F238E27FC236}">
              <a16:creationId xmlns:a16="http://schemas.microsoft.com/office/drawing/2014/main" id="{00000000-0008-0000-0400-000037000000}"/>
            </a:ext>
          </a:extLst>
        </xdr:cNvPr>
        <xdr:cNvSpPr>
          <a:spLocks noChangeArrowheads="1"/>
        </xdr:cNvSpPr>
      </xdr:nvSpPr>
      <xdr:spPr bwMode="auto">
        <a:xfrm>
          <a:off x="1798031" y="2880425"/>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Definir lineamientos para Inteligencia de Negocios y realizar ajustes</a:t>
          </a:r>
        </a:p>
      </xdr:txBody>
    </xdr:sp>
    <xdr:clientData/>
  </xdr:twoCellAnchor>
  <xdr:twoCellAnchor>
    <xdr:from>
      <xdr:col>1</xdr:col>
      <xdr:colOff>992189</xdr:colOff>
      <xdr:row>12</xdr:row>
      <xdr:rowOff>172604</xdr:rowOff>
    </xdr:from>
    <xdr:to>
      <xdr:col>1</xdr:col>
      <xdr:colOff>3055938</xdr:colOff>
      <xdr:row>12</xdr:row>
      <xdr:rowOff>838562</xdr:rowOff>
    </xdr:to>
    <xdr:sp macro="" textlink="">
      <xdr:nvSpPr>
        <xdr:cNvPr id="63" name="3 Rectángulo">
          <a:extLst>
            <a:ext uri="{FF2B5EF4-FFF2-40B4-BE49-F238E27FC236}">
              <a16:creationId xmlns:a16="http://schemas.microsoft.com/office/drawing/2014/main" id="{00000000-0008-0000-0400-00003F000000}"/>
            </a:ext>
          </a:extLst>
        </xdr:cNvPr>
        <xdr:cNvSpPr>
          <a:spLocks noChangeArrowheads="1"/>
        </xdr:cNvSpPr>
      </xdr:nvSpPr>
      <xdr:spPr bwMode="auto">
        <a:xfrm>
          <a:off x="1808618" y="4309175"/>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Identificar la necesidad de información y fuentes relevantes</a:t>
          </a:r>
        </a:p>
      </xdr:txBody>
    </xdr:sp>
    <xdr:clientData/>
  </xdr:twoCellAnchor>
  <xdr:twoCellAnchor>
    <xdr:from>
      <xdr:col>1</xdr:col>
      <xdr:colOff>1136818</xdr:colOff>
      <xdr:row>13</xdr:row>
      <xdr:rowOff>1397002</xdr:rowOff>
    </xdr:from>
    <xdr:to>
      <xdr:col>1</xdr:col>
      <xdr:colOff>2919352</xdr:colOff>
      <xdr:row>13</xdr:row>
      <xdr:rowOff>2608037</xdr:rowOff>
    </xdr:to>
    <xdr:sp macro="" textlink="">
      <xdr:nvSpPr>
        <xdr:cNvPr id="88" name="11 Rombo">
          <a:extLst>
            <a:ext uri="{FF2B5EF4-FFF2-40B4-BE49-F238E27FC236}">
              <a16:creationId xmlns:a16="http://schemas.microsoft.com/office/drawing/2014/main" id="{00000000-0008-0000-0400-000058000000}"/>
            </a:ext>
          </a:extLst>
        </xdr:cNvPr>
        <xdr:cNvSpPr>
          <a:spLocks noChangeArrowheads="1"/>
        </xdr:cNvSpPr>
      </xdr:nvSpPr>
      <xdr:spPr bwMode="auto">
        <a:xfrm>
          <a:off x="1953247" y="7438573"/>
          <a:ext cx="1782534" cy="1211035"/>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¿La información es correcta?</a:t>
          </a:r>
        </a:p>
      </xdr:txBody>
    </xdr:sp>
    <xdr:clientData/>
  </xdr:twoCellAnchor>
  <xdr:oneCellAnchor>
    <xdr:from>
      <xdr:col>1</xdr:col>
      <xdr:colOff>2109107</xdr:colOff>
      <xdr:row>13</xdr:row>
      <xdr:rowOff>2585362</xdr:rowOff>
    </xdr:from>
    <xdr:ext cx="449035" cy="204099"/>
    <xdr:sp macro="" textlink="">
      <xdr:nvSpPr>
        <xdr:cNvPr id="108" name="47 CuadroTexto">
          <a:extLst>
            <a:ext uri="{FF2B5EF4-FFF2-40B4-BE49-F238E27FC236}">
              <a16:creationId xmlns:a16="http://schemas.microsoft.com/office/drawing/2014/main" id="{00000000-0008-0000-0400-00006C000000}"/>
            </a:ext>
          </a:extLst>
        </xdr:cNvPr>
        <xdr:cNvSpPr txBox="1">
          <a:spLocks noChangeArrowheads="1"/>
        </xdr:cNvSpPr>
      </xdr:nvSpPr>
      <xdr:spPr bwMode="auto">
        <a:xfrm flipV="1">
          <a:off x="2925536" y="8626933"/>
          <a:ext cx="449035" cy="204099"/>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 NO</a:t>
          </a:r>
        </a:p>
      </xdr:txBody>
    </xdr:sp>
    <xdr:clientData/>
  </xdr:oneCellAnchor>
  <xdr:oneCellAnchor>
    <xdr:from>
      <xdr:col>1</xdr:col>
      <xdr:colOff>921574</xdr:colOff>
      <xdr:row>13</xdr:row>
      <xdr:rowOff>1780643</xdr:rowOff>
    </xdr:from>
    <xdr:ext cx="433916" cy="238125"/>
    <xdr:sp macro="" textlink="">
      <xdr:nvSpPr>
        <xdr:cNvPr id="113" name="47 CuadroTexto">
          <a:extLst>
            <a:ext uri="{FF2B5EF4-FFF2-40B4-BE49-F238E27FC236}">
              <a16:creationId xmlns:a16="http://schemas.microsoft.com/office/drawing/2014/main" id="{00000000-0008-0000-0400-000071000000}"/>
            </a:ext>
          </a:extLst>
        </xdr:cNvPr>
        <xdr:cNvSpPr txBox="1">
          <a:spLocks noChangeArrowheads="1"/>
        </xdr:cNvSpPr>
      </xdr:nvSpPr>
      <xdr:spPr bwMode="auto">
        <a:xfrm>
          <a:off x="1738003" y="7822214"/>
          <a:ext cx="433916" cy="2381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1011467</xdr:colOff>
      <xdr:row>17</xdr:row>
      <xdr:rowOff>349250</xdr:rowOff>
    </xdr:from>
    <xdr:to>
      <xdr:col>1</xdr:col>
      <xdr:colOff>3075216</xdr:colOff>
      <xdr:row>17</xdr:row>
      <xdr:rowOff>1015208</xdr:rowOff>
    </xdr:to>
    <xdr:sp macro="" textlink="">
      <xdr:nvSpPr>
        <xdr:cNvPr id="137" name="3 Rectángulo">
          <a:extLst>
            <a:ext uri="{FF2B5EF4-FFF2-40B4-BE49-F238E27FC236}">
              <a16:creationId xmlns:a16="http://schemas.microsoft.com/office/drawing/2014/main" id="{00000000-0008-0000-0400-000089000000}"/>
            </a:ext>
          </a:extLst>
        </xdr:cNvPr>
        <xdr:cNvSpPr>
          <a:spLocks noChangeArrowheads="1"/>
        </xdr:cNvSpPr>
      </xdr:nvSpPr>
      <xdr:spPr bwMode="auto">
        <a:xfrm>
          <a:off x="1827896" y="13820321"/>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Registrar reportes e informes con información correcta</a:t>
          </a:r>
        </a:p>
      </xdr:txBody>
    </xdr:sp>
    <xdr:clientData/>
  </xdr:twoCellAnchor>
  <xdr:twoCellAnchor>
    <xdr:from>
      <xdr:col>1</xdr:col>
      <xdr:colOff>2043342</xdr:colOff>
      <xdr:row>17</xdr:row>
      <xdr:rowOff>1015208</xdr:rowOff>
    </xdr:from>
    <xdr:to>
      <xdr:col>1</xdr:col>
      <xdr:colOff>2044247</xdr:colOff>
      <xdr:row>18</xdr:row>
      <xdr:rowOff>357164</xdr:rowOff>
    </xdr:to>
    <xdr:cxnSp macro="">
      <xdr:nvCxnSpPr>
        <xdr:cNvPr id="139" name="129 Conector recto de flecha">
          <a:extLst>
            <a:ext uri="{FF2B5EF4-FFF2-40B4-BE49-F238E27FC236}">
              <a16:creationId xmlns:a16="http://schemas.microsoft.com/office/drawing/2014/main" id="{00000000-0008-0000-0400-00008B000000}"/>
            </a:ext>
          </a:extLst>
        </xdr:cNvPr>
        <xdr:cNvCxnSpPr>
          <a:cxnSpLocks noChangeShapeType="1"/>
          <a:stCxn id="137" idx="2"/>
          <a:endCxn id="143" idx="0"/>
        </xdr:cNvCxnSpPr>
      </xdr:nvCxnSpPr>
      <xdr:spPr bwMode="auto">
        <a:xfrm>
          <a:off x="2857297" y="14332890"/>
          <a:ext cx="905" cy="109109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1012372</xdr:colOff>
      <xdr:row>18</xdr:row>
      <xdr:rowOff>357164</xdr:rowOff>
    </xdr:from>
    <xdr:to>
      <xdr:col>1</xdr:col>
      <xdr:colOff>3076121</xdr:colOff>
      <xdr:row>18</xdr:row>
      <xdr:rowOff>1023122</xdr:rowOff>
    </xdr:to>
    <xdr:sp macro="" textlink="">
      <xdr:nvSpPr>
        <xdr:cNvPr id="143" name="3 Rectángulo">
          <a:extLst>
            <a:ext uri="{FF2B5EF4-FFF2-40B4-BE49-F238E27FC236}">
              <a16:creationId xmlns:a16="http://schemas.microsoft.com/office/drawing/2014/main" id="{00000000-0008-0000-0400-00008F000000}"/>
            </a:ext>
          </a:extLst>
        </xdr:cNvPr>
        <xdr:cNvSpPr>
          <a:spLocks noChangeArrowheads="1"/>
        </xdr:cNvSpPr>
      </xdr:nvSpPr>
      <xdr:spPr bwMode="auto">
        <a:xfrm>
          <a:off x="1826327" y="15423982"/>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Comunicar documento por el canal adecuado</a:t>
          </a:r>
        </a:p>
      </xdr:txBody>
    </xdr:sp>
    <xdr:clientData/>
  </xdr:twoCellAnchor>
  <xdr:twoCellAnchor>
    <xdr:from>
      <xdr:col>1</xdr:col>
      <xdr:colOff>442440</xdr:colOff>
      <xdr:row>13</xdr:row>
      <xdr:rowOff>1842534</xdr:rowOff>
    </xdr:from>
    <xdr:to>
      <xdr:col>1</xdr:col>
      <xdr:colOff>796226</xdr:colOff>
      <xdr:row>13</xdr:row>
      <xdr:rowOff>2160034</xdr:rowOff>
    </xdr:to>
    <xdr:sp macro="" textlink="">
      <xdr:nvSpPr>
        <xdr:cNvPr id="179" name="Conector 35">
          <a:extLst>
            <a:ext uri="{FF2B5EF4-FFF2-40B4-BE49-F238E27FC236}">
              <a16:creationId xmlns:a16="http://schemas.microsoft.com/office/drawing/2014/main" id="{00000000-0008-0000-0400-0000B3000000}"/>
            </a:ext>
          </a:extLst>
        </xdr:cNvPr>
        <xdr:cNvSpPr/>
      </xdr:nvSpPr>
      <xdr:spPr>
        <a:xfrm>
          <a:off x="1258869" y="7884105"/>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7</a:t>
          </a:r>
        </a:p>
      </xdr:txBody>
    </xdr:sp>
    <xdr:clientData/>
  </xdr:twoCellAnchor>
  <xdr:twoCellAnchor>
    <xdr:from>
      <xdr:col>1</xdr:col>
      <xdr:colOff>1016001</xdr:colOff>
      <xdr:row>15</xdr:row>
      <xdr:rowOff>472467</xdr:rowOff>
    </xdr:from>
    <xdr:to>
      <xdr:col>1</xdr:col>
      <xdr:colOff>3079750</xdr:colOff>
      <xdr:row>15</xdr:row>
      <xdr:rowOff>1100325</xdr:rowOff>
    </xdr:to>
    <xdr:sp macro="" textlink="">
      <xdr:nvSpPr>
        <xdr:cNvPr id="180" name="3 Rectángulo">
          <a:extLst>
            <a:ext uri="{FF2B5EF4-FFF2-40B4-BE49-F238E27FC236}">
              <a16:creationId xmlns:a16="http://schemas.microsoft.com/office/drawing/2014/main" id="{00000000-0008-0000-0400-0000B4000000}"/>
            </a:ext>
          </a:extLst>
        </xdr:cNvPr>
        <xdr:cNvSpPr>
          <a:spLocks noChangeArrowheads="1"/>
        </xdr:cNvSpPr>
      </xdr:nvSpPr>
      <xdr:spPr bwMode="auto">
        <a:xfrm>
          <a:off x="1832430" y="10500931"/>
          <a:ext cx="2063749" cy="6278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Enviar reportes de error y solicitar corrección de la información inconsistente</a:t>
          </a:r>
        </a:p>
      </xdr:txBody>
    </xdr:sp>
    <xdr:clientData/>
  </xdr:twoCellAnchor>
  <xdr:twoCellAnchor>
    <xdr:from>
      <xdr:col>1</xdr:col>
      <xdr:colOff>403679</xdr:colOff>
      <xdr:row>17</xdr:row>
      <xdr:rowOff>523479</xdr:rowOff>
    </xdr:from>
    <xdr:to>
      <xdr:col>1</xdr:col>
      <xdr:colOff>757465</xdr:colOff>
      <xdr:row>17</xdr:row>
      <xdr:rowOff>840979</xdr:rowOff>
    </xdr:to>
    <xdr:sp macro="" textlink="">
      <xdr:nvSpPr>
        <xdr:cNvPr id="183" name="Conector 35">
          <a:extLst>
            <a:ext uri="{FF2B5EF4-FFF2-40B4-BE49-F238E27FC236}">
              <a16:creationId xmlns:a16="http://schemas.microsoft.com/office/drawing/2014/main" id="{00000000-0008-0000-0400-0000B7000000}"/>
            </a:ext>
          </a:extLst>
        </xdr:cNvPr>
        <xdr:cNvSpPr/>
      </xdr:nvSpPr>
      <xdr:spPr>
        <a:xfrm>
          <a:off x="1220108" y="13994550"/>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4</a:t>
          </a:r>
        </a:p>
      </xdr:txBody>
    </xdr:sp>
    <xdr:clientData/>
  </xdr:twoCellAnchor>
  <xdr:twoCellAnchor>
    <xdr:from>
      <xdr:col>1</xdr:col>
      <xdr:colOff>796226</xdr:colOff>
      <xdr:row>13</xdr:row>
      <xdr:rowOff>2001284</xdr:rowOff>
    </xdr:from>
    <xdr:to>
      <xdr:col>1</xdr:col>
      <xdr:colOff>1136818</xdr:colOff>
      <xdr:row>13</xdr:row>
      <xdr:rowOff>2002520</xdr:rowOff>
    </xdr:to>
    <xdr:cxnSp macro="">
      <xdr:nvCxnSpPr>
        <xdr:cNvPr id="187" name="129 Conector recto de flecha">
          <a:extLst>
            <a:ext uri="{FF2B5EF4-FFF2-40B4-BE49-F238E27FC236}">
              <a16:creationId xmlns:a16="http://schemas.microsoft.com/office/drawing/2014/main" id="{00000000-0008-0000-0400-0000BB000000}"/>
            </a:ext>
          </a:extLst>
        </xdr:cNvPr>
        <xdr:cNvCxnSpPr>
          <a:cxnSpLocks noChangeShapeType="1"/>
          <a:stCxn id="88" idx="1"/>
          <a:endCxn id="179" idx="6"/>
        </xdr:cNvCxnSpPr>
      </xdr:nvCxnSpPr>
      <xdr:spPr bwMode="auto">
        <a:xfrm flipH="1" flipV="1">
          <a:off x="1612655" y="8042855"/>
          <a:ext cx="340592" cy="123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1836965</xdr:colOff>
      <xdr:row>12</xdr:row>
      <xdr:rowOff>1279074</xdr:rowOff>
    </xdr:from>
    <xdr:to>
      <xdr:col>1</xdr:col>
      <xdr:colOff>2217965</xdr:colOff>
      <xdr:row>12</xdr:row>
      <xdr:rowOff>1673680</xdr:rowOff>
    </xdr:to>
    <xdr:sp macro="" textlink="">
      <xdr:nvSpPr>
        <xdr:cNvPr id="6" name="Diagrama de flujo: o 5">
          <a:extLst>
            <a:ext uri="{FF2B5EF4-FFF2-40B4-BE49-F238E27FC236}">
              <a16:creationId xmlns:a16="http://schemas.microsoft.com/office/drawing/2014/main" id="{00000000-0008-0000-0400-000006000000}"/>
            </a:ext>
          </a:extLst>
        </xdr:cNvPr>
        <xdr:cNvSpPr/>
      </xdr:nvSpPr>
      <xdr:spPr>
        <a:xfrm>
          <a:off x="2653394" y="5415645"/>
          <a:ext cx="381000" cy="394606"/>
        </a:xfrm>
        <a:prstGeom prst="flowChar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2024064</xdr:colOff>
      <xdr:row>12</xdr:row>
      <xdr:rowOff>838562</xdr:rowOff>
    </xdr:from>
    <xdr:to>
      <xdr:col>1</xdr:col>
      <xdr:colOff>2027465</xdr:colOff>
      <xdr:row>12</xdr:row>
      <xdr:rowOff>1279074</xdr:rowOff>
    </xdr:to>
    <xdr:cxnSp macro="">
      <xdr:nvCxnSpPr>
        <xdr:cNvPr id="37" name="129 Conector recto de flecha">
          <a:extLst>
            <a:ext uri="{FF2B5EF4-FFF2-40B4-BE49-F238E27FC236}">
              <a16:creationId xmlns:a16="http://schemas.microsoft.com/office/drawing/2014/main" id="{00000000-0008-0000-0400-000025000000}"/>
            </a:ext>
          </a:extLst>
        </xdr:cNvPr>
        <xdr:cNvCxnSpPr>
          <a:cxnSpLocks noChangeShapeType="1"/>
          <a:stCxn id="63" idx="2"/>
          <a:endCxn id="6" idx="0"/>
        </xdr:cNvCxnSpPr>
      </xdr:nvCxnSpPr>
      <xdr:spPr bwMode="auto">
        <a:xfrm>
          <a:off x="2840493" y="4975133"/>
          <a:ext cx="3401" cy="44051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1001878</xdr:colOff>
      <xdr:row>13</xdr:row>
      <xdr:rowOff>276682</xdr:rowOff>
    </xdr:from>
    <xdr:to>
      <xdr:col>1</xdr:col>
      <xdr:colOff>3065627</xdr:colOff>
      <xdr:row>13</xdr:row>
      <xdr:rowOff>942640</xdr:rowOff>
    </xdr:to>
    <xdr:sp macro="" textlink="">
      <xdr:nvSpPr>
        <xdr:cNvPr id="56" name="3 Rectángulo">
          <a:extLst>
            <a:ext uri="{FF2B5EF4-FFF2-40B4-BE49-F238E27FC236}">
              <a16:creationId xmlns:a16="http://schemas.microsoft.com/office/drawing/2014/main" id="{00000000-0008-0000-0400-000038000000}"/>
            </a:ext>
          </a:extLst>
        </xdr:cNvPr>
        <xdr:cNvSpPr>
          <a:spLocks noChangeArrowheads="1"/>
        </xdr:cNvSpPr>
      </xdr:nvSpPr>
      <xdr:spPr bwMode="auto">
        <a:xfrm>
          <a:off x="1818307" y="6318253"/>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Recopilar información relevante  y generar reporte preliminar</a:t>
          </a:r>
        </a:p>
      </xdr:txBody>
    </xdr:sp>
    <xdr:clientData/>
  </xdr:twoCellAnchor>
  <xdr:twoCellAnchor>
    <xdr:from>
      <xdr:col>1</xdr:col>
      <xdr:colOff>2028085</xdr:colOff>
      <xdr:row>13</xdr:row>
      <xdr:rowOff>942640</xdr:rowOff>
    </xdr:from>
    <xdr:to>
      <xdr:col>1</xdr:col>
      <xdr:colOff>2033753</xdr:colOff>
      <xdr:row>13</xdr:row>
      <xdr:rowOff>1397002</xdr:rowOff>
    </xdr:to>
    <xdr:cxnSp macro="">
      <xdr:nvCxnSpPr>
        <xdr:cNvPr id="57" name="129 Conector recto de flecha">
          <a:extLst>
            <a:ext uri="{FF2B5EF4-FFF2-40B4-BE49-F238E27FC236}">
              <a16:creationId xmlns:a16="http://schemas.microsoft.com/office/drawing/2014/main" id="{00000000-0008-0000-0400-000039000000}"/>
            </a:ext>
          </a:extLst>
        </xdr:cNvPr>
        <xdr:cNvCxnSpPr>
          <a:cxnSpLocks noChangeShapeType="1"/>
          <a:stCxn id="56" idx="2"/>
          <a:endCxn id="88" idx="0"/>
        </xdr:cNvCxnSpPr>
      </xdr:nvCxnSpPr>
      <xdr:spPr bwMode="auto">
        <a:xfrm flipH="1">
          <a:off x="2844514" y="6984211"/>
          <a:ext cx="5668" cy="45436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2884714</xdr:colOff>
      <xdr:row>12</xdr:row>
      <xdr:rowOff>1319893</xdr:rowOff>
    </xdr:from>
    <xdr:to>
      <xdr:col>1</xdr:col>
      <xdr:colOff>3238500</xdr:colOff>
      <xdr:row>12</xdr:row>
      <xdr:rowOff>1637393</xdr:rowOff>
    </xdr:to>
    <xdr:sp macro="" textlink="">
      <xdr:nvSpPr>
        <xdr:cNvPr id="73" name="Conector 35">
          <a:extLst>
            <a:ext uri="{FF2B5EF4-FFF2-40B4-BE49-F238E27FC236}">
              <a16:creationId xmlns:a16="http://schemas.microsoft.com/office/drawing/2014/main" id="{00000000-0008-0000-0400-000049000000}"/>
            </a:ext>
          </a:extLst>
        </xdr:cNvPr>
        <xdr:cNvSpPr/>
      </xdr:nvSpPr>
      <xdr:spPr>
        <a:xfrm>
          <a:off x="3701143" y="5456464"/>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9</a:t>
          </a:r>
        </a:p>
      </xdr:txBody>
    </xdr:sp>
    <xdr:clientData/>
  </xdr:twoCellAnchor>
  <xdr:twoCellAnchor>
    <xdr:from>
      <xdr:col>1</xdr:col>
      <xdr:colOff>2027465</xdr:colOff>
      <xdr:row>12</xdr:row>
      <xdr:rowOff>1673680</xdr:rowOff>
    </xdr:from>
    <xdr:to>
      <xdr:col>1</xdr:col>
      <xdr:colOff>2033753</xdr:colOff>
      <xdr:row>13</xdr:row>
      <xdr:rowOff>276682</xdr:rowOff>
    </xdr:to>
    <xdr:cxnSp macro="">
      <xdr:nvCxnSpPr>
        <xdr:cNvPr id="74" name="129 Conector recto de flecha">
          <a:extLst>
            <a:ext uri="{FF2B5EF4-FFF2-40B4-BE49-F238E27FC236}">
              <a16:creationId xmlns:a16="http://schemas.microsoft.com/office/drawing/2014/main" id="{00000000-0008-0000-0400-00004A000000}"/>
            </a:ext>
          </a:extLst>
        </xdr:cNvPr>
        <xdr:cNvCxnSpPr>
          <a:cxnSpLocks noChangeShapeType="1"/>
          <a:stCxn id="6" idx="4"/>
          <a:endCxn id="56" idx="0"/>
        </xdr:cNvCxnSpPr>
      </xdr:nvCxnSpPr>
      <xdr:spPr bwMode="auto">
        <a:xfrm>
          <a:off x="2843894" y="5810251"/>
          <a:ext cx="6288" cy="50800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1011403</xdr:colOff>
      <xdr:row>14</xdr:row>
      <xdr:rowOff>277131</xdr:rowOff>
    </xdr:from>
    <xdr:to>
      <xdr:col>1</xdr:col>
      <xdr:colOff>3075152</xdr:colOff>
      <xdr:row>14</xdr:row>
      <xdr:rowOff>843643</xdr:rowOff>
    </xdr:to>
    <xdr:sp macro="" textlink="">
      <xdr:nvSpPr>
        <xdr:cNvPr id="91" name="3 Rectángulo">
          <a:extLst>
            <a:ext uri="{FF2B5EF4-FFF2-40B4-BE49-F238E27FC236}">
              <a16:creationId xmlns:a16="http://schemas.microsoft.com/office/drawing/2014/main" id="{00000000-0008-0000-0400-00005B000000}"/>
            </a:ext>
          </a:extLst>
        </xdr:cNvPr>
        <xdr:cNvSpPr>
          <a:spLocks noChangeArrowheads="1"/>
        </xdr:cNvSpPr>
      </xdr:nvSpPr>
      <xdr:spPr bwMode="auto">
        <a:xfrm>
          <a:off x="1827832" y="8849631"/>
          <a:ext cx="2063749" cy="56651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Corregir reporte y MDM</a:t>
          </a:r>
        </a:p>
      </xdr:txBody>
    </xdr:sp>
    <xdr:clientData/>
  </xdr:twoCellAnchor>
  <xdr:twoCellAnchor>
    <xdr:from>
      <xdr:col>1</xdr:col>
      <xdr:colOff>1006929</xdr:colOff>
      <xdr:row>16</xdr:row>
      <xdr:rowOff>598711</xdr:rowOff>
    </xdr:from>
    <xdr:to>
      <xdr:col>1</xdr:col>
      <xdr:colOff>3070678</xdr:colOff>
      <xdr:row>16</xdr:row>
      <xdr:rowOff>1264669</xdr:rowOff>
    </xdr:to>
    <xdr:sp macro="" textlink="">
      <xdr:nvSpPr>
        <xdr:cNvPr id="110" name="3 Rectángulo">
          <a:extLst>
            <a:ext uri="{FF2B5EF4-FFF2-40B4-BE49-F238E27FC236}">
              <a16:creationId xmlns:a16="http://schemas.microsoft.com/office/drawing/2014/main" id="{00000000-0008-0000-0400-00006E000000}"/>
            </a:ext>
          </a:extLst>
        </xdr:cNvPr>
        <xdr:cNvSpPr>
          <a:spLocks noChangeArrowheads="1"/>
        </xdr:cNvSpPr>
      </xdr:nvSpPr>
      <xdr:spPr bwMode="auto">
        <a:xfrm>
          <a:off x="1823358" y="11933461"/>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Hacer seguimiento a las correcciones de información solicitadas</a:t>
          </a:r>
        </a:p>
      </xdr:txBody>
    </xdr:sp>
    <xdr:clientData/>
  </xdr:twoCellAnchor>
  <xdr:twoCellAnchor>
    <xdr:from>
      <xdr:col>1</xdr:col>
      <xdr:colOff>2038804</xdr:colOff>
      <xdr:row>15</xdr:row>
      <xdr:rowOff>1100325</xdr:rowOff>
    </xdr:from>
    <xdr:to>
      <xdr:col>1</xdr:col>
      <xdr:colOff>2047876</xdr:colOff>
      <xdr:row>16</xdr:row>
      <xdr:rowOff>598711</xdr:rowOff>
    </xdr:to>
    <xdr:cxnSp macro="">
      <xdr:nvCxnSpPr>
        <xdr:cNvPr id="112" name="129 Conector recto de flecha">
          <a:extLst>
            <a:ext uri="{FF2B5EF4-FFF2-40B4-BE49-F238E27FC236}">
              <a16:creationId xmlns:a16="http://schemas.microsoft.com/office/drawing/2014/main" id="{00000000-0008-0000-0400-000070000000}"/>
            </a:ext>
          </a:extLst>
        </xdr:cNvPr>
        <xdr:cNvCxnSpPr>
          <a:cxnSpLocks noChangeShapeType="1"/>
          <a:stCxn id="180" idx="2"/>
          <a:endCxn id="110" idx="0"/>
        </xdr:cNvCxnSpPr>
      </xdr:nvCxnSpPr>
      <xdr:spPr bwMode="auto">
        <a:xfrm flipH="1">
          <a:off x="2855233" y="11019932"/>
          <a:ext cx="9072" cy="91352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3070678</xdr:colOff>
      <xdr:row>16</xdr:row>
      <xdr:rowOff>931690</xdr:rowOff>
    </xdr:from>
    <xdr:to>
      <xdr:col>1</xdr:col>
      <xdr:colOff>3442608</xdr:colOff>
      <xdr:row>16</xdr:row>
      <xdr:rowOff>934353</xdr:rowOff>
    </xdr:to>
    <xdr:cxnSp macro="">
      <xdr:nvCxnSpPr>
        <xdr:cNvPr id="116" name="129 Conector recto de flecha">
          <a:extLst>
            <a:ext uri="{FF2B5EF4-FFF2-40B4-BE49-F238E27FC236}">
              <a16:creationId xmlns:a16="http://schemas.microsoft.com/office/drawing/2014/main" id="{00000000-0008-0000-0400-000074000000}"/>
            </a:ext>
          </a:extLst>
        </xdr:cNvPr>
        <xdr:cNvCxnSpPr>
          <a:cxnSpLocks noChangeShapeType="1"/>
          <a:stCxn id="110" idx="3"/>
          <a:endCxn id="119" idx="2"/>
        </xdr:cNvCxnSpPr>
      </xdr:nvCxnSpPr>
      <xdr:spPr bwMode="auto">
        <a:xfrm>
          <a:off x="3887107" y="12266440"/>
          <a:ext cx="371930" cy="266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3442608</xdr:colOff>
      <xdr:row>16</xdr:row>
      <xdr:rowOff>775603</xdr:rowOff>
    </xdr:from>
    <xdr:to>
      <xdr:col>1</xdr:col>
      <xdr:colOff>3796394</xdr:colOff>
      <xdr:row>16</xdr:row>
      <xdr:rowOff>1093103</xdr:rowOff>
    </xdr:to>
    <xdr:sp macro="" textlink="">
      <xdr:nvSpPr>
        <xdr:cNvPr id="119" name="Conector 35">
          <a:extLst>
            <a:ext uri="{FF2B5EF4-FFF2-40B4-BE49-F238E27FC236}">
              <a16:creationId xmlns:a16="http://schemas.microsoft.com/office/drawing/2014/main" id="{00000000-0008-0000-0400-000077000000}"/>
            </a:ext>
          </a:extLst>
        </xdr:cNvPr>
        <xdr:cNvSpPr/>
      </xdr:nvSpPr>
      <xdr:spPr>
        <a:xfrm>
          <a:off x="4259037" y="12110353"/>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indent="0" algn="ctr" rtl="0">
            <a:lnSpc>
              <a:spcPts val="900"/>
            </a:lnSpc>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11</a:t>
          </a:r>
        </a:p>
      </xdr:txBody>
    </xdr:sp>
    <xdr:clientData/>
  </xdr:twoCellAnchor>
  <xdr:twoCellAnchor>
    <xdr:from>
      <xdr:col>1</xdr:col>
      <xdr:colOff>1622959</xdr:colOff>
      <xdr:row>21</xdr:row>
      <xdr:rowOff>136071</xdr:rowOff>
    </xdr:from>
    <xdr:to>
      <xdr:col>1</xdr:col>
      <xdr:colOff>2451239</xdr:colOff>
      <xdr:row>21</xdr:row>
      <xdr:rowOff>517071</xdr:rowOff>
    </xdr:to>
    <xdr:sp macro="" textlink="">
      <xdr:nvSpPr>
        <xdr:cNvPr id="124" name="AutoShape 27">
          <a:extLst>
            <a:ext uri="{FF2B5EF4-FFF2-40B4-BE49-F238E27FC236}">
              <a16:creationId xmlns:a16="http://schemas.microsoft.com/office/drawing/2014/main" id="{00000000-0008-0000-0400-00007C000000}"/>
            </a:ext>
          </a:extLst>
        </xdr:cNvPr>
        <xdr:cNvSpPr>
          <a:spLocks/>
        </xdr:cNvSpPr>
      </xdr:nvSpPr>
      <xdr:spPr bwMode="auto">
        <a:xfrm>
          <a:off x="2436914" y="20848616"/>
          <a:ext cx="828280" cy="381000"/>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twoCellAnchor>
    <xdr:from>
      <xdr:col>1</xdr:col>
      <xdr:colOff>1020536</xdr:colOff>
      <xdr:row>19</xdr:row>
      <xdr:rowOff>519544</xdr:rowOff>
    </xdr:from>
    <xdr:to>
      <xdr:col>1</xdr:col>
      <xdr:colOff>3084285</xdr:colOff>
      <xdr:row>19</xdr:row>
      <xdr:rowOff>1185502</xdr:rowOff>
    </xdr:to>
    <xdr:sp macro="" textlink="">
      <xdr:nvSpPr>
        <xdr:cNvPr id="126" name="3 Rectángulo">
          <a:extLst>
            <a:ext uri="{FF2B5EF4-FFF2-40B4-BE49-F238E27FC236}">
              <a16:creationId xmlns:a16="http://schemas.microsoft.com/office/drawing/2014/main" id="{00000000-0008-0000-0400-00007E000000}"/>
            </a:ext>
          </a:extLst>
        </xdr:cNvPr>
        <xdr:cNvSpPr>
          <a:spLocks noChangeArrowheads="1"/>
        </xdr:cNvSpPr>
      </xdr:nvSpPr>
      <xdr:spPr bwMode="auto">
        <a:xfrm>
          <a:off x="1834491" y="16279089"/>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Depurar información del Sistema de Compra Pública</a:t>
          </a:r>
        </a:p>
      </xdr:txBody>
    </xdr:sp>
    <xdr:clientData/>
  </xdr:twoCellAnchor>
  <xdr:twoCellAnchor>
    <xdr:from>
      <xdr:col>1</xdr:col>
      <xdr:colOff>1006929</xdr:colOff>
      <xdr:row>20</xdr:row>
      <xdr:rowOff>204107</xdr:rowOff>
    </xdr:from>
    <xdr:to>
      <xdr:col>1</xdr:col>
      <xdr:colOff>3070678</xdr:colOff>
      <xdr:row>20</xdr:row>
      <xdr:rowOff>873125</xdr:rowOff>
    </xdr:to>
    <xdr:sp macro="" textlink="">
      <xdr:nvSpPr>
        <xdr:cNvPr id="127" name="3 Rectángulo">
          <a:extLst>
            <a:ext uri="{FF2B5EF4-FFF2-40B4-BE49-F238E27FC236}">
              <a16:creationId xmlns:a16="http://schemas.microsoft.com/office/drawing/2014/main" id="{00000000-0008-0000-0400-00007F000000}"/>
            </a:ext>
          </a:extLst>
        </xdr:cNvPr>
        <xdr:cNvSpPr>
          <a:spLocks noChangeArrowheads="1"/>
        </xdr:cNvSpPr>
      </xdr:nvSpPr>
      <xdr:spPr bwMode="auto">
        <a:xfrm>
          <a:off x="1816554" y="17857107"/>
          <a:ext cx="2063749" cy="66901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Generar reportes de calidad del Sistema de Compra Pública</a:t>
          </a:r>
        </a:p>
      </xdr:txBody>
    </xdr:sp>
    <xdr:clientData/>
  </xdr:twoCellAnchor>
  <xdr:twoCellAnchor>
    <xdr:from>
      <xdr:col>1</xdr:col>
      <xdr:colOff>231321</xdr:colOff>
      <xdr:row>19</xdr:row>
      <xdr:rowOff>696437</xdr:rowOff>
    </xdr:from>
    <xdr:to>
      <xdr:col>1</xdr:col>
      <xdr:colOff>585107</xdr:colOff>
      <xdr:row>19</xdr:row>
      <xdr:rowOff>1013937</xdr:rowOff>
    </xdr:to>
    <xdr:sp macro="" textlink="">
      <xdr:nvSpPr>
        <xdr:cNvPr id="128" name="Conector 35">
          <a:extLst>
            <a:ext uri="{FF2B5EF4-FFF2-40B4-BE49-F238E27FC236}">
              <a16:creationId xmlns:a16="http://schemas.microsoft.com/office/drawing/2014/main" id="{00000000-0008-0000-0400-000080000000}"/>
            </a:ext>
          </a:extLst>
        </xdr:cNvPr>
        <xdr:cNvSpPr/>
      </xdr:nvSpPr>
      <xdr:spPr>
        <a:xfrm>
          <a:off x="1045276" y="16455982"/>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2</a:t>
          </a:r>
        </a:p>
      </xdr:txBody>
    </xdr:sp>
    <xdr:clientData/>
  </xdr:twoCellAnchor>
  <xdr:twoCellAnchor>
    <xdr:from>
      <xdr:col>1</xdr:col>
      <xdr:colOff>3469821</xdr:colOff>
      <xdr:row>20</xdr:row>
      <xdr:rowOff>394607</xdr:rowOff>
    </xdr:from>
    <xdr:to>
      <xdr:col>1</xdr:col>
      <xdr:colOff>3823607</xdr:colOff>
      <xdr:row>20</xdr:row>
      <xdr:rowOff>712107</xdr:rowOff>
    </xdr:to>
    <xdr:sp macro="" textlink="">
      <xdr:nvSpPr>
        <xdr:cNvPr id="130" name="Conector 35">
          <a:extLst>
            <a:ext uri="{FF2B5EF4-FFF2-40B4-BE49-F238E27FC236}">
              <a16:creationId xmlns:a16="http://schemas.microsoft.com/office/drawing/2014/main" id="{00000000-0008-0000-0400-000082000000}"/>
            </a:ext>
          </a:extLst>
        </xdr:cNvPr>
        <xdr:cNvSpPr/>
      </xdr:nvSpPr>
      <xdr:spPr>
        <a:xfrm>
          <a:off x="4286250" y="22860000"/>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6</a:t>
          </a:r>
        </a:p>
      </xdr:txBody>
    </xdr:sp>
    <xdr:clientData/>
  </xdr:twoCellAnchor>
  <xdr:twoCellAnchor>
    <xdr:from>
      <xdr:col>1</xdr:col>
      <xdr:colOff>3374573</xdr:colOff>
      <xdr:row>18</xdr:row>
      <xdr:rowOff>535419</xdr:rowOff>
    </xdr:from>
    <xdr:to>
      <xdr:col>1</xdr:col>
      <xdr:colOff>3728359</xdr:colOff>
      <xdr:row>18</xdr:row>
      <xdr:rowOff>852919</xdr:rowOff>
    </xdr:to>
    <xdr:sp macro="" textlink="">
      <xdr:nvSpPr>
        <xdr:cNvPr id="132" name="Conector 35">
          <a:extLst>
            <a:ext uri="{FF2B5EF4-FFF2-40B4-BE49-F238E27FC236}">
              <a16:creationId xmlns:a16="http://schemas.microsoft.com/office/drawing/2014/main" id="{00000000-0008-0000-0400-000084000000}"/>
            </a:ext>
          </a:extLst>
        </xdr:cNvPr>
        <xdr:cNvSpPr/>
      </xdr:nvSpPr>
      <xdr:spPr>
        <a:xfrm>
          <a:off x="4188528" y="15602237"/>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11</a:t>
          </a:r>
        </a:p>
      </xdr:txBody>
    </xdr:sp>
    <xdr:clientData/>
  </xdr:twoCellAnchor>
  <xdr:twoCellAnchor>
    <xdr:from>
      <xdr:col>1</xdr:col>
      <xdr:colOff>2013477</xdr:colOff>
      <xdr:row>11</xdr:row>
      <xdr:rowOff>1083490</xdr:rowOff>
    </xdr:from>
    <xdr:to>
      <xdr:col>1</xdr:col>
      <xdr:colOff>2024064</xdr:colOff>
      <xdr:row>12</xdr:row>
      <xdr:rowOff>172604</xdr:rowOff>
    </xdr:to>
    <xdr:cxnSp macro="">
      <xdr:nvCxnSpPr>
        <xdr:cNvPr id="40" name="80 Conector recto de flecha">
          <a:extLst>
            <a:ext uri="{FF2B5EF4-FFF2-40B4-BE49-F238E27FC236}">
              <a16:creationId xmlns:a16="http://schemas.microsoft.com/office/drawing/2014/main" id="{00000000-0008-0000-0400-000028000000}"/>
            </a:ext>
          </a:extLst>
        </xdr:cNvPr>
        <xdr:cNvCxnSpPr>
          <a:cxnSpLocks noChangeShapeType="1"/>
          <a:stCxn id="55" idx="2"/>
          <a:endCxn id="63" idx="0"/>
        </xdr:cNvCxnSpPr>
      </xdr:nvCxnSpPr>
      <xdr:spPr bwMode="auto">
        <a:xfrm>
          <a:off x="2829906" y="3546383"/>
          <a:ext cx="10587" cy="762792"/>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2217965</xdr:colOff>
      <xdr:row>12</xdr:row>
      <xdr:rowOff>1476377</xdr:rowOff>
    </xdr:from>
    <xdr:to>
      <xdr:col>1</xdr:col>
      <xdr:colOff>2884714</xdr:colOff>
      <xdr:row>12</xdr:row>
      <xdr:rowOff>1478643</xdr:rowOff>
    </xdr:to>
    <xdr:cxnSp macro="">
      <xdr:nvCxnSpPr>
        <xdr:cNvPr id="46" name="80 Conector recto de flecha">
          <a:extLst>
            <a:ext uri="{FF2B5EF4-FFF2-40B4-BE49-F238E27FC236}">
              <a16:creationId xmlns:a16="http://schemas.microsoft.com/office/drawing/2014/main" id="{00000000-0008-0000-0400-00002E000000}"/>
            </a:ext>
          </a:extLst>
        </xdr:cNvPr>
        <xdr:cNvCxnSpPr>
          <a:cxnSpLocks noChangeShapeType="1"/>
          <a:stCxn id="6" idx="6"/>
          <a:endCxn id="73" idx="2"/>
        </xdr:cNvCxnSpPr>
      </xdr:nvCxnSpPr>
      <xdr:spPr bwMode="auto">
        <a:xfrm>
          <a:off x="3034394" y="5612948"/>
          <a:ext cx="666749" cy="2266"/>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2028085</xdr:colOff>
      <xdr:row>13</xdr:row>
      <xdr:rowOff>2608037</xdr:rowOff>
    </xdr:from>
    <xdr:to>
      <xdr:col>1</xdr:col>
      <xdr:colOff>2043278</xdr:colOff>
      <xdr:row>14</xdr:row>
      <xdr:rowOff>277131</xdr:rowOff>
    </xdr:to>
    <xdr:cxnSp macro="">
      <xdr:nvCxnSpPr>
        <xdr:cNvPr id="52" name="129 Conector recto de flecha">
          <a:extLst>
            <a:ext uri="{FF2B5EF4-FFF2-40B4-BE49-F238E27FC236}">
              <a16:creationId xmlns:a16="http://schemas.microsoft.com/office/drawing/2014/main" id="{00000000-0008-0000-0400-000034000000}"/>
            </a:ext>
          </a:extLst>
        </xdr:cNvPr>
        <xdr:cNvCxnSpPr>
          <a:cxnSpLocks noChangeShapeType="1"/>
          <a:stCxn id="88" idx="2"/>
          <a:endCxn id="91" idx="0"/>
        </xdr:cNvCxnSpPr>
      </xdr:nvCxnSpPr>
      <xdr:spPr bwMode="auto">
        <a:xfrm>
          <a:off x="2844514" y="8649608"/>
          <a:ext cx="15193" cy="86677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2043278</xdr:colOff>
      <xdr:row>14</xdr:row>
      <xdr:rowOff>843643</xdr:rowOff>
    </xdr:from>
    <xdr:to>
      <xdr:col>1</xdr:col>
      <xdr:colOff>2047876</xdr:colOff>
      <xdr:row>15</xdr:row>
      <xdr:rowOff>472467</xdr:rowOff>
    </xdr:to>
    <xdr:cxnSp macro="">
      <xdr:nvCxnSpPr>
        <xdr:cNvPr id="58" name="129 Conector recto de flecha">
          <a:extLst>
            <a:ext uri="{FF2B5EF4-FFF2-40B4-BE49-F238E27FC236}">
              <a16:creationId xmlns:a16="http://schemas.microsoft.com/office/drawing/2014/main" id="{00000000-0008-0000-0400-00003A000000}"/>
            </a:ext>
          </a:extLst>
        </xdr:cNvPr>
        <xdr:cNvCxnSpPr>
          <a:cxnSpLocks noChangeShapeType="1"/>
          <a:stCxn id="91" idx="2"/>
          <a:endCxn id="180" idx="0"/>
        </xdr:cNvCxnSpPr>
      </xdr:nvCxnSpPr>
      <xdr:spPr bwMode="auto">
        <a:xfrm>
          <a:off x="2859707" y="9416143"/>
          <a:ext cx="4598" cy="78543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757465</xdr:colOff>
      <xdr:row>17</xdr:row>
      <xdr:rowOff>682229</xdr:rowOff>
    </xdr:from>
    <xdr:to>
      <xdr:col>1</xdr:col>
      <xdr:colOff>1011467</xdr:colOff>
      <xdr:row>17</xdr:row>
      <xdr:rowOff>682229</xdr:rowOff>
    </xdr:to>
    <xdr:cxnSp macro="">
      <xdr:nvCxnSpPr>
        <xdr:cNvPr id="68" name="129 Conector recto de flecha">
          <a:extLst>
            <a:ext uri="{FF2B5EF4-FFF2-40B4-BE49-F238E27FC236}">
              <a16:creationId xmlns:a16="http://schemas.microsoft.com/office/drawing/2014/main" id="{00000000-0008-0000-0400-000044000000}"/>
            </a:ext>
          </a:extLst>
        </xdr:cNvPr>
        <xdr:cNvCxnSpPr>
          <a:cxnSpLocks noChangeShapeType="1"/>
          <a:stCxn id="183" idx="6"/>
          <a:endCxn id="137" idx="1"/>
        </xdr:cNvCxnSpPr>
      </xdr:nvCxnSpPr>
      <xdr:spPr bwMode="auto">
        <a:xfrm>
          <a:off x="1573894" y="14153300"/>
          <a:ext cx="254002" cy="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3076121</xdr:colOff>
      <xdr:row>18</xdr:row>
      <xdr:rowOff>690143</xdr:rowOff>
    </xdr:from>
    <xdr:to>
      <xdr:col>1</xdr:col>
      <xdr:colOff>3374573</xdr:colOff>
      <xdr:row>18</xdr:row>
      <xdr:rowOff>694169</xdr:rowOff>
    </xdr:to>
    <xdr:cxnSp macro="">
      <xdr:nvCxnSpPr>
        <xdr:cNvPr id="72" name="129 Conector recto de flecha">
          <a:extLst>
            <a:ext uri="{FF2B5EF4-FFF2-40B4-BE49-F238E27FC236}">
              <a16:creationId xmlns:a16="http://schemas.microsoft.com/office/drawing/2014/main" id="{00000000-0008-0000-0400-000048000000}"/>
            </a:ext>
          </a:extLst>
        </xdr:cNvPr>
        <xdr:cNvCxnSpPr>
          <a:cxnSpLocks noChangeShapeType="1"/>
          <a:stCxn id="143" idx="3"/>
          <a:endCxn id="132" idx="2"/>
        </xdr:cNvCxnSpPr>
      </xdr:nvCxnSpPr>
      <xdr:spPr bwMode="auto">
        <a:xfrm>
          <a:off x="3890076" y="15756961"/>
          <a:ext cx="298452" cy="402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2038804</xdr:colOff>
      <xdr:row>19</xdr:row>
      <xdr:rowOff>1185502</xdr:rowOff>
    </xdr:from>
    <xdr:to>
      <xdr:col>1</xdr:col>
      <xdr:colOff>2052411</xdr:colOff>
      <xdr:row>20</xdr:row>
      <xdr:rowOff>204107</xdr:rowOff>
    </xdr:to>
    <xdr:cxnSp macro="">
      <xdr:nvCxnSpPr>
        <xdr:cNvPr id="75" name="129 Conector recto de flecha">
          <a:extLst>
            <a:ext uri="{FF2B5EF4-FFF2-40B4-BE49-F238E27FC236}">
              <a16:creationId xmlns:a16="http://schemas.microsoft.com/office/drawing/2014/main" id="{00000000-0008-0000-0400-00004B000000}"/>
            </a:ext>
          </a:extLst>
        </xdr:cNvPr>
        <xdr:cNvCxnSpPr>
          <a:cxnSpLocks noChangeShapeType="1"/>
          <a:stCxn id="126" idx="2"/>
          <a:endCxn id="127" idx="0"/>
        </xdr:cNvCxnSpPr>
      </xdr:nvCxnSpPr>
      <xdr:spPr bwMode="auto">
        <a:xfrm flipH="1">
          <a:off x="2852759" y="16945047"/>
          <a:ext cx="13607" cy="151242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3070678</xdr:colOff>
      <xdr:row>20</xdr:row>
      <xdr:rowOff>538616</xdr:rowOff>
    </xdr:from>
    <xdr:to>
      <xdr:col>1</xdr:col>
      <xdr:colOff>3469821</xdr:colOff>
      <xdr:row>20</xdr:row>
      <xdr:rowOff>553357</xdr:rowOff>
    </xdr:to>
    <xdr:cxnSp macro="">
      <xdr:nvCxnSpPr>
        <xdr:cNvPr id="79" name="129 Conector recto de flecha">
          <a:extLst>
            <a:ext uri="{FF2B5EF4-FFF2-40B4-BE49-F238E27FC236}">
              <a16:creationId xmlns:a16="http://schemas.microsoft.com/office/drawing/2014/main" id="{00000000-0008-0000-0400-00004F000000}"/>
            </a:ext>
          </a:extLst>
        </xdr:cNvPr>
        <xdr:cNvCxnSpPr>
          <a:cxnSpLocks noChangeShapeType="1"/>
          <a:stCxn id="127" idx="3"/>
          <a:endCxn id="130" idx="2"/>
        </xdr:cNvCxnSpPr>
      </xdr:nvCxnSpPr>
      <xdr:spPr bwMode="auto">
        <a:xfrm>
          <a:off x="3880303" y="18191616"/>
          <a:ext cx="399143" cy="1474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585107</xdr:colOff>
      <xdr:row>19</xdr:row>
      <xdr:rowOff>852523</xdr:rowOff>
    </xdr:from>
    <xdr:to>
      <xdr:col>1</xdr:col>
      <xdr:colOff>1020536</xdr:colOff>
      <xdr:row>19</xdr:row>
      <xdr:rowOff>855187</xdr:rowOff>
    </xdr:to>
    <xdr:cxnSp macro="">
      <xdr:nvCxnSpPr>
        <xdr:cNvPr id="84" name="129 Conector recto de flecha">
          <a:extLst>
            <a:ext uri="{FF2B5EF4-FFF2-40B4-BE49-F238E27FC236}">
              <a16:creationId xmlns:a16="http://schemas.microsoft.com/office/drawing/2014/main" id="{00000000-0008-0000-0400-000054000000}"/>
            </a:ext>
          </a:extLst>
        </xdr:cNvPr>
        <xdr:cNvCxnSpPr>
          <a:cxnSpLocks noChangeShapeType="1"/>
          <a:stCxn id="128" idx="6"/>
          <a:endCxn id="126" idx="1"/>
        </xdr:cNvCxnSpPr>
      </xdr:nvCxnSpPr>
      <xdr:spPr bwMode="auto">
        <a:xfrm flipV="1">
          <a:off x="1399062" y="16612068"/>
          <a:ext cx="435429" cy="266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2008909</xdr:colOff>
      <xdr:row>20</xdr:row>
      <xdr:rowOff>873125</xdr:rowOff>
    </xdr:from>
    <xdr:to>
      <xdr:col>1</xdr:col>
      <xdr:colOff>2038804</xdr:colOff>
      <xdr:row>21</xdr:row>
      <xdr:rowOff>121228</xdr:rowOff>
    </xdr:to>
    <xdr:cxnSp macro="">
      <xdr:nvCxnSpPr>
        <xdr:cNvPr id="87" name="129 Conector recto de flecha">
          <a:extLst>
            <a:ext uri="{FF2B5EF4-FFF2-40B4-BE49-F238E27FC236}">
              <a16:creationId xmlns:a16="http://schemas.microsoft.com/office/drawing/2014/main" id="{00000000-0008-0000-0400-000057000000}"/>
            </a:ext>
          </a:extLst>
        </xdr:cNvPr>
        <xdr:cNvCxnSpPr>
          <a:cxnSpLocks noChangeShapeType="1"/>
          <a:stCxn id="127" idx="2"/>
        </xdr:cNvCxnSpPr>
      </xdr:nvCxnSpPr>
      <xdr:spPr bwMode="auto">
        <a:xfrm flipH="1">
          <a:off x="2822864" y="19126489"/>
          <a:ext cx="29895" cy="130896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15</xdr:col>
      <xdr:colOff>142874</xdr:colOff>
      <xdr:row>4</xdr:row>
      <xdr:rowOff>50800</xdr:rowOff>
    </xdr:from>
    <xdr:to>
      <xdr:col>15</xdr:col>
      <xdr:colOff>1650999</xdr:colOff>
      <xdr:row>5</xdr:row>
      <xdr:rowOff>266701</xdr:rowOff>
    </xdr:to>
    <xdr:pic>
      <xdr:nvPicPr>
        <xdr:cNvPr id="44" name="Picture 1" descr="image1.jpg">
          <a:extLst>
            <a:ext uri="{FF2B5EF4-FFF2-40B4-BE49-F238E27FC236}">
              <a16:creationId xmlns:a16="http://schemas.microsoft.com/office/drawing/2014/main" id="{DF5EF8D5-1DF4-4766-B06C-73D7FDFEA2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050624" y="50800"/>
          <a:ext cx="1508125" cy="482601"/>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T43"/>
  <sheetViews>
    <sheetView tabSelected="1" zoomScale="70" zoomScaleNormal="70" zoomScaleSheetLayoutView="80" workbookViewId="0">
      <selection activeCell="C43" sqref="C43"/>
    </sheetView>
  </sheetViews>
  <sheetFormatPr baseColWidth="10" defaultColWidth="11.42578125" defaultRowHeight="15.75" x14ac:dyDescent="0.25"/>
  <cols>
    <col min="1" max="1" width="13" style="84" customWidth="1"/>
    <col min="2" max="2" width="24.7109375" style="99" customWidth="1"/>
    <col min="3" max="3" width="20.5703125" style="99" customWidth="1"/>
    <col min="4" max="4" width="26.140625" style="84" customWidth="1"/>
    <col min="5" max="5" width="18.140625" style="84" customWidth="1"/>
    <col min="6" max="6" width="11.42578125" style="84"/>
    <col min="7" max="8" width="22.28515625" style="84" customWidth="1"/>
    <col min="9" max="9" width="37.5703125" style="84" customWidth="1"/>
    <col min="10" max="10" width="83.7109375" style="84" customWidth="1"/>
    <col min="11" max="11" width="17.28515625" style="84" customWidth="1"/>
    <col min="12" max="12" width="21.5703125" style="84" customWidth="1"/>
    <col min="13" max="13" width="33.140625" style="99" customWidth="1"/>
    <col min="14" max="14" width="35.28515625" style="99" customWidth="1"/>
    <col min="15" max="15" width="27.85546875" style="84" customWidth="1"/>
    <col min="16" max="16384" width="11.42578125" style="84"/>
  </cols>
  <sheetData>
    <row r="1" spans="1:18" ht="28.5" customHeight="1" x14ac:dyDescent="0.25">
      <c r="A1" s="299" t="s">
        <v>0</v>
      </c>
      <c r="B1" s="300"/>
      <c r="C1" s="159" t="s">
        <v>384</v>
      </c>
      <c r="D1" s="270" t="s">
        <v>64</v>
      </c>
      <c r="E1" s="301"/>
      <c r="F1" s="301"/>
      <c r="G1" s="301"/>
      <c r="H1" s="301"/>
      <c r="I1" s="301"/>
      <c r="J1" s="301"/>
      <c r="K1" s="301"/>
      <c r="L1" s="285"/>
      <c r="M1" s="285"/>
      <c r="N1" s="285"/>
      <c r="O1" s="286"/>
    </row>
    <row r="2" spans="1:18" ht="28.5" customHeight="1" x14ac:dyDescent="0.25">
      <c r="A2" s="303" t="s">
        <v>45</v>
      </c>
      <c r="B2" s="304"/>
      <c r="C2" s="158">
        <v>2</v>
      </c>
      <c r="D2" s="302"/>
      <c r="E2" s="302"/>
      <c r="F2" s="302"/>
      <c r="G2" s="302"/>
      <c r="H2" s="302"/>
      <c r="I2" s="302"/>
      <c r="J2" s="302"/>
      <c r="K2" s="302"/>
      <c r="L2" s="287"/>
      <c r="M2" s="287"/>
      <c r="N2" s="287"/>
      <c r="O2" s="288"/>
    </row>
    <row r="3" spans="1:18" s="85" customFormat="1" ht="18" customHeight="1" x14ac:dyDescent="0.25">
      <c r="A3" s="293" t="s">
        <v>95</v>
      </c>
      <c r="B3" s="294"/>
      <c r="C3" s="295" t="s">
        <v>194</v>
      </c>
      <c r="D3" s="295"/>
      <c r="E3" s="295"/>
      <c r="F3" s="295"/>
      <c r="G3" s="295"/>
      <c r="H3" s="295"/>
      <c r="I3" s="295"/>
      <c r="J3" s="295"/>
      <c r="K3" s="295"/>
      <c r="L3" s="295"/>
      <c r="M3" s="295"/>
      <c r="N3" s="295"/>
      <c r="O3" s="296"/>
    </row>
    <row r="4" spans="1:18" s="85" customFormat="1" ht="18" customHeight="1" x14ac:dyDescent="0.25">
      <c r="A4" s="293" t="s">
        <v>89</v>
      </c>
      <c r="B4" s="294"/>
      <c r="C4" s="297" t="s">
        <v>324</v>
      </c>
      <c r="D4" s="297"/>
      <c r="E4" s="297"/>
      <c r="F4" s="297"/>
      <c r="G4" s="297"/>
      <c r="H4" s="297"/>
      <c r="I4" s="297"/>
      <c r="J4" s="297"/>
      <c r="K4" s="297"/>
      <c r="L4" s="297"/>
      <c r="M4" s="297"/>
      <c r="N4" s="297"/>
      <c r="O4" s="298"/>
    </row>
    <row r="5" spans="1:18" s="85" customFormat="1" ht="18" customHeight="1" x14ac:dyDescent="0.25">
      <c r="A5" s="293" t="s">
        <v>90</v>
      </c>
      <c r="B5" s="294"/>
      <c r="C5" s="297" t="s">
        <v>325</v>
      </c>
      <c r="D5" s="297"/>
      <c r="E5" s="297"/>
      <c r="F5" s="297"/>
      <c r="G5" s="297"/>
      <c r="H5" s="297"/>
      <c r="I5" s="297"/>
      <c r="J5" s="297"/>
      <c r="K5" s="297"/>
      <c r="L5" s="297"/>
      <c r="M5" s="297"/>
      <c r="N5" s="297"/>
      <c r="O5" s="298"/>
    </row>
    <row r="6" spans="1:18" s="91" customFormat="1" ht="18" customHeight="1" thickBot="1" x14ac:dyDescent="0.3">
      <c r="A6" s="289" t="s">
        <v>100</v>
      </c>
      <c r="B6" s="290"/>
      <c r="C6" s="291" t="s">
        <v>326</v>
      </c>
      <c r="D6" s="291"/>
      <c r="E6" s="291"/>
      <c r="F6" s="291"/>
      <c r="G6" s="291"/>
      <c r="H6" s="291"/>
      <c r="I6" s="291"/>
      <c r="J6" s="291"/>
      <c r="K6" s="291"/>
      <c r="L6" s="291"/>
      <c r="M6" s="291"/>
      <c r="N6" s="291"/>
      <c r="O6" s="292"/>
      <c r="P6" s="90"/>
      <c r="Q6" s="90"/>
      <c r="R6" s="90"/>
    </row>
    <row r="7" spans="1:18" s="91" customFormat="1" ht="18.75" customHeight="1" thickBot="1" x14ac:dyDescent="0.3">
      <c r="A7" s="276" t="s">
        <v>96</v>
      </c>
      <c r="B7" s="277"/>
      <c r="C7" s="277"/>
      <c r="D7" s="277"/>
      <c r="E7" s="277"/>
      <c r="F7" s="277"/>
      <c r="G7" s="277"/>
      <c r="H7" s="278"/>
      <c r="I7" s="282" t="s">
        <v>97</v>
      </c>
      <c r="J7" s="283"/>
      <c r="K7" s="283"/>
      <c r="L7" s="283"/>
      <c r="M7" s="283"/>
      <c r="N7" s="283"/>
      <c r="O7" s="284"/>
      <c r="P7" s="90"/>
      <c r="Q7" s="90"/>
      <c r="R7" s="90"/>
    </row>
    <row r="8" spans="1:18" s="91" customFormat="1" ht="15.75" customHeight="1" x14ac:dyDescent="0.25">
      <c r="A8" s="329" t="s">
        <v>233</v>
      </c>
      <c r="B8" s="330"/>
      <c r="C8" s="330"/>
      <c r="D8" s="330"/>
      <c r="E8" s="330"/>
      <c r="F8" s="330"/>
      <c r="G8" s="330"/>
      <c r="H8" s="331"/>
      <c r="I8" s="320" t="s">
        <v>234</v>
      </c>
      <c r="J8" s="321"/>
      <c r="K8" s="321"/>
      <c r="L8" s="321"/>
      <c r="M8" s="321"/>
      <c r="N8" s="321"/>
      <c r="O8" s="322"/>
      <c r="P8" s="90"/>
      <c r="Q8" s="90"/>
      <c r="R8" s="90"/>
    </row>
    <row r="9" spans="1:18" s="91" customFormat="1" ht="15.75" customHeight="1" x14ac:dyDescent="0.25">
      <c r="A9" s="332"/>
      <c r="B9" s="333"/>
      <c r="C9" s="333"/>
      <c r="D9" s="333"/>
      <c r="E9" s="333"/>
      <c r="F9" s="333"/>
      <c r="G9" s="333"/>
      <c r="H9" s="334"/>
      <c r="I9" s="323"/>
      <c r="J9" s="324"/>
      <c r="K9" s="324"/>
      <c r="L9" s="324"/>
      <c r="M9" s="324"/>
      <c r="N9" s="324"/>
      <c r="O9" s="325"/>
      <c r="P9" s="90"/>
      <c r="Q9" s="90"/>
      <c r="R9" s="90"/>
    </row>
    <row r="10" spans="1:18" s="91" customFormat="1" x14ac:dyDescent="0.25">
      <c r="A10" s="332"/>
      <c r="B10" s="333"/>
      <c r="C10" s="333"/>
      <c r="D10" s="333"/>
      <c r="E10" s="333"/>
      <c r="F10" s="333"/>
      <c r="G10" s="333"/>
      <c r="H10" s="334"/>
      <c r="I10" s="323"/>
      <c r="J10" s="324"/>
      <c r="K10" s="324"/>
      <c r="L10" s="324"/>
      <c r="M10" s="324"/>
      <c r="N10" s="324"/>
      <c r="O10" s="325"/>
      <c r="P10" s="90"/>
      <c r="Q10" s="90"/>
      <c r="R10" s="90"/>
    </row>
    <row r="11" spans="1:18" s="91" customFormat="1" x14ac:dyDescent="0.25">
      <c r="A11" s="332"/>
      <c r="B11" s="333"/>
      <c r="C11" s="333"/>
      <c r="D11" s="333"/>
      <c r="E11" s="333"/>
      <c r="F11" s="333"/>
      <c r="G11" s="333"/>
      <c r="H11" s="334"/>
      <c r="I11" s="323"/>
      <c r="J11" s="324"/>
      <c r="K11" s="324"/>
      <c r="L11" s="324"/>
      <c r="M11" s="324"/>
      <c r="N11" s="324"/>
      <c r="O11" s="325"/>
      <c r="P11" s="90"/>
      <c r="Q11" s="90"/>
      <c r="R11" s="90"/>
    </row>
    <row r="12" spans="1:18" s="91" customFormat="1" ht="16.5" thickBot="1" x14ac:dyDescent="0.3">
      <c r="A12" s="335"/>
      <c r="B12" s="336"/>
      <c r="C12" s="336"/>
      <c r="D12" s="336"/>
      <c r="E12" s="336"/>
      <c r="F12" s="336"/>
      <c r="G12" s="336"/>
      <c r="H12" s="337"/>
      <c r="I12" s="326"/>
      <c r="J12" s="327"/>
      <c r="K12" s="327"/>
      <c r="L12" s="327"/>
      <c r="M12" s="327"/>
      <c r="N12" s="327"/>
      <c r="O12" s="328"/>
      <c r="P12" s="90"/>
      <c r="Q12" s="90"/>
      <c r="R12" s="90"/>
    </row>
    <row r="13" spans="1:18" s="91" customFormat="1" ht="21.75" customHeight="1" thickBot="1" x14ac:dyDescent="0.3">
      <c r="A13" s="280" t="s">
        <v>98</v>
      </c>
      <c r="B13" s="281"/>
      <c r="C13" s="281"/>
      <c r="D13" s="281"/>
      <c r="E13" s="281"/>
      <c r="F13" s="281"/>
      <c r="G13" s="281"/>
      <c r="H13" s="281"/>
      <c r="I13" s="262" t="s">
        <v>99</v>
      </c>
      <c r="J13" s="263"/>
      <c r="K13" s="263"/>
      <c r="L13" s="263"/>
      <c r="M13" s="263"/>
      <c r="N13" s="263"/>
      <c r="O13" s="264"/>
      <c r="P13" s="90"/>
      <c r="Q13" s="90"/>
      <c r="R13" s="90"/>
    </row>
    <row r="14" spans="1:18" s="91" customFormat="1" ht="66" customHeight="1" thickBot="1" x14ac:dyDescent="0.3">
      <c r="A14" s="272" t="s">
        <v>159</v>
      </c>
      <c r="B14" s="273"/>
      <c r="C14" s="273"/>
      <c r="D14" s="273"/>
      <c r="E14" s="273"/>
      <c r="F14" s="273"/>
      <c r="G14" s="273"/>
      <c r="H14" s="274"/>
      <c r="I14" s="268" t="s">
        <v>229</v>
      </c>
      <c r="J14" s="269"/>
      <c r="K14" s="269"/>
      <c r="L14" s="269"/>
      <c r="M14" s="269"/>
      <c r="N14" s="269"/>
      <c r="O14" s="160"/>
      <c r="P14" s="90"/>
      <c r="Q14" s="90"/>
      <c r="R14" s="90"/>
    </row>
    <row r="15" spans="1:18" s="92" customFormat="1" ht="23.25" customHeight="1" thickBot="1" x14ac:dyDescent="0.25">
      <c r="A15" s="338" t="s">
        <v>160</v>
      </c>
      <c r="B15" s="339"/>
      <c r="C15" s="339"/>
      <c r="D15" s="339"/>
      <c r="E15" s="339"/>
      <c r="F15" s="339"/>
      <c r="G15" s="339"/>
      <c r="H15" s="339"/>
      <c r="I15" s="340"/>
      <c r="J15" s="340"/>
      <c r="K15" s="340"/>
      <c r="L15" s="340"/>
      <c r="M15" s="340"/>
      <c r="N15" s="340"/>
      <c r="O15" s="341"/>
    </row>
    <row r="16" spans="1:18" s="92" customFormat="1" ht="41.25" customHeight="1" x14ac:dyDescent="0.2">
      <c r="A16" s="171" t="s">
        <v>31</v>
      </c>
      <c r="B16" s="172" t="s">
        <v>32</v>
      </c>
      <c r="C16" s="172" t="s">
        <v>33</v>
      </c>
      <c r="D16" s="270" t="s">
        <v>34</v>
      </c>
      <c r="E16" s="271"/>
      <c r="F16" s="172" t="s">
        <v>35</v>
      </c>
      <c r="G16" s="270" t="s">
        <v>36</v>
      </c>
      <c r="H16" s="271"/>
      <c r="I16" s="172" t="s">
        <v>24</v>
      </c>
      <c r="J16" s="172" t="s">
        <v>37</v>
      </c>
      <c r="K16" s="270" t="s">
        <v>38</v>
      </c>
      <c r="L16" s="271"/>
      <c r="M16" s="172" t="s">
        <v>39</v>
      </c>
      <c r="N16" s="172" t="s">
        <v>40</v>
      </c>
      <c r="O16" s="173" t="s">
        <v>72</v>
      </c>
    </row>
    <row r="17" spans="1:254" s="94" customFormat="1" ht="92.25" customHeight="1" x14ac:dyDescent="0.2">
      <c r="A17" s="174">
        <v>1</v>
      </c>
      <c r="B17" s="162" t="s">
        <v>199</v>
      </c>
      <c r="C17" s="162" t="s">
        <v>169</v>
      </c>
      <c r="D17" s="265" t="s">
        <v>200</v>
      </c>
      <c r="E17" s="266"/>
      <c r="F17" s="161" t="s">
        <v>63</v>
      </c>
      <c r="G17" s="267" t="s">
        <v>197</v>
      </c>
      <c r="H17" s="267"/>
      <c r="I17" s="163" t="s">
        <v>201</v>
      </c>
      <c r="J17" s="164" t="s">
        <v>202</v>
      </c>
      <c r="K17" s="267" t="s">
        <v>196</v>
      </c>
      <c r="L17" s="267"/>
      <c r="M17" s="162" t="s">
        <v>161</v>
      </c>
      <c r="N17" s="239" t="s">
        <v>159</v>
      </c>
      <c r="O17" s="175"/>
    </row>
    <row r="18" spans="1:254" s="94" customFormat="1" ht="326.25" customHeight="1" x14ac:dyDescent="0.2">
      <c r="A18" s="174">
        <v>2</v>
      </c>
      <c r="B18" s="162" t="s">
        <v>199</v>
      </c>
      <c r="C18" s="162" t="s">
        <v>204</v>
      </c>
      <c r="D18" s="265" t="s">
        <v>214</v>
      </c>
      <c r="E18" s="266"/>
      <c r="F18" s="161" t="s">
        <v>63</v>
      </c>
      <c r="G18" s="279" t="s">
        <v>203</v>
      </c>
      <c r="H18" s="279"/>
      <c r="I18" s="163" t="s">
        <v>205</v>
      </c>
      <c r="J18" s="164" t="s">
        <v>230</v>
      </c>
      <c r="K18" s="267" t="s">
        <v>207</v>
      </c>
      <c r="L18" s="267"/>
      <c r="M18" s="162" t="s">
        <v>161</v>
      </c>
      <c r="N18" s="162" t="s">
        <v>206</v>
      </c>
      <c r="O18" s="175"/>
    </row>
    <row r="19" spans="1:254" s="95" customFormat="1" ht="294.75" customHeight="1" x14ac:dyDescent="0.25">
      <c r="A19" s="174">
        <v>3</v>
      </c>
      <c r="B19" s="162" t="s">
        <v>209</v>
      </c>
      <c r="C19" s="165" t="s">
        <v>210</v>
      </c>
      <c r="D19" s="267" t="s">
        <v>208</v>
      </c>
      <c r="E19" s="267"/>
      <c r="F19" s="161" t="s">
        <v>63</v>
      </c>
      <c r="G19" s="267" t="s">
        <v>263</v>
      </c>
      <c r="H19" s="267"/>
      <c r="I19" s="163" t="s">
        <v>170</v>
      </c>
      <c r="J19" s="166" t="s">
        <v>231</v>
      </c>
      <c r="K19" s="267" t="s">
        <v>232</v>
      </c>
      <c r="L19" s="267"/>
      <c r="M19" s="162" t="s">
        <v>161</v>
      </c>
      <c r="N19" s="162" t="s">
        <v>211</v>
      </c>
      <c r="O19" s="175" t="s">
        <v>212</v>
      </c>
    </row>
    <row r="20" spans="1:254" s="95" customFormat="1" ht="131.25" customHeight="1" x14ac:dyDescent="0.25">
      <c r="A20" s="174">
        <v>4</v>
      </c>
      <c r="B20" s="162" t="s">
        <v>209</v>
      </c>
      <c r="C20" s="165" t="s">
        <v>159</v>
      </c>
      <c r="D20" s="267" t="s">
        <v>213</v>
      </c>
      <c r="E20" s="267"/>
      <c r="F20" s="161" t="s">
        <v>41</v>
      </c>
      <c r="G20" s="267" t="s">
        <v>172</v>
      </c>
      <c r="H20" s="267"/>
      <c r="I20" s="163" t="s">
        <v>170</v>
      </c>
      <c r="J20" s="166" t="s">
        <v>195</v>
      </c>
      <c r="K20" s="267" t="s">
        <v>173</v>
      </c>
      <c r="L20" s="267"/>
      <c r="M20" s="162" t="s">
        <v>161</v>
      </c>
      <c r="N20" s="162" t="s">
        <v>159</v>
      </c>
      <c r="O20" s="176"/>
    </row>
    <row r="21" spans="1:254" s="95" customFormat="1" ht="120" customHeight="1" x14ac:dyDescent="0.25">
      <c r="A21" s="174">
        <v>5</v>
      </c>
      <c r="B21" s="162" t="s">
        <v>161</v>
      </c>
      <c r="C21" s="165" t="s">
        <v>159</v>
      </c>
      <c r="D21" s="267" t="s">
        <v>215</v>
      </c>
      <c r="E21" s="267"/>
      <c r="F21" s="161" t="s">
        <v>41</v>
      </c>
      <c r="G21" s="267" t="s">
        <v>171</v>
      </c>
      <c r="H21" s="267"/>
      <c r="I21" s="163" t="s">
        <v>170</v>
      </c>
      <c r="J21" s="166" t="s">
        <v>216</v>
      </c>
      <c r="K21" s="267" t="s">
        <v>217</v>
      </c>
      <c r="L21" s="267"/>
      <c r="M21" s="162" t="s">
        <v>199</v>
      </c>
      <c r="N21" s="162" t="s">
        <v>218</v>
      </c>
      <c r="O21" s="176"/>
    </row>
    <row r="22" spans="1:254" s="95" customFormat="1" ht="169.5" customHeight="1" x14ac:dyDescent="0.25">
      <c r="A22" s="174">
        <v>6</v>
      </c>
      <c r="B22" s="162" t="s">
        <v>219</v>
      </c>
      <c r="C22" s="165" t="s">
        <v>159</v>
      </c>
      <c r="D22" s="279" t="s">
        <v>186</v>
      </c>
      <c r="E22" s="279"/>
      <c r="F22" s="161" t="s">
        <v>41</v>
      </c>
      <c r="G22" s="267" t="s">
        <v>220</v>
      </c>
      <c r="H22" s="267"/>
      <c r="I22" s="163" t="s">
        <v>221</v>
      </c>
      <c r="J22" s="167" t="s">
        <v>282</v>
      </c>
      <c r="K22" s="279" t="s">
        <v>222</v>
      </c>
      <c r="L22" s="279"/>
      <c r="M22" s="162" t="s">
        <v>223</v>
      </c>
      <c r="N22" s="162" t="s">
        <v>224</v>
      </c>
      <c r="O22" s="176" t="s">
        <v>225</v>
      </c>
    </row>
    <row r="23" spans="1:254" s="94" customFormat="1" ht="68.25" customHeight="1" x14ac:dyDescent="0.2">
      <c r="A23" s="177">
        <v>7</v>
      </c>
      <c r="B23" s="168" t="s">
        <v>178</v>
      </c>
      <c r="C23" s="168" t="s">
        <v>159</v>
      </c>
      <c r="D23" s="260" t="s">
        <v>73</v>
      </c>
      <c r="E23" s="260"/>
      <c r="F23" s="169" t="s">
        <v>42</v>
      </c>
      <c r="G23" s="260" t="s">
        <v>74</v>
      </c>
      <c r="H23" s="260"/>
      <c r="I23" s="163" t="s">
        <v>328</v>
      </c>
      <c r="J23" s="170" t="s">
        <v>190</v>
      </c>
      <c r="K23" s="260" t="s">
        <v>75</v>
      </c>
      <c r="L23" s="260" t="s">
        <v>76</v>
      </c>
      <c r="M23" s="163" t="s">
        <v>199</v>
      </c>
      <c r="N23" s="162" t="s">
        <v>159</v>
      </c>
      <c r="O23" s="176" t="s">
        <v>77</v>
      </c>
    </row>
    <row r="24" spans="1:254" s="94" customFormat="1" ht="75.75" customHeight="1" x14ac:dyDescent="0.2">
      <c r="A24" s="177">
        <v>8</v>
      </c>
      <c r="B24" s="168" t="s">
        <v>365</v>
      </c>
      <c r="C24" s="168" t="s">
        <v>159</v>
      </c>
      <c r="D24" s="260" t="s">
        <v>78</v>
      </c>
      <c r="E24" s="260"/>
      <c r="F24" s="169" t="s">
        <v>42</v>
      </c>
      <c r="G24" s="260" t="s">
        <v>79</v>
      </c>
      <c r="H24" s="260"/>
      <c r="I24" s="238" t="s">
        <v>328</v>
      </c>
      <c r="J24" s="170" t="s">
        <v>226</v>
      </c>
      <c r="K24" s="260" t="s">
        <v>80</v>
      </c>
      <c r="L24" s="260" t="s">
        <v>76</v>
      </c>
      <c r="M24" s="163" t="s">
        <v>199</v>
      </c>
      <c r="N24" s="162" t="s">
        <v>159</v>
      </c>
      <c r="O24" s="176" t="s">
        <v>81</v>
      </c>
    </row>
    <row r="25" spans="1:254" s="94" customFormat="1" ht="82.5" customHeight="1" thickBot="1" x14ac:dyDescent="0.25">
      <c r="A25" s="183">
        <v>9</v>
      </c>
      <c r="B25" s="184" t="s">
        <v>82</v>
      </c>
      <c r="C25" s="184" t="s">
        <v>83</v>
      </c>
      <c r="D25" s="275" t="s">
        <v>84</v>
      </c>
      <c r="E25" s="261"/>
      <c r="F25" s="178" t="s">
        <v>43</v>
      </c>
      <c r="G25" s="261" t="s">
        <v>262</v>
      </c>
      <c r="H25" s="261"/>
      <c r="I25" s="179" t="s">
        <v>170</v>
      </c>
      <c r="J25" s="180" t="s">
        <v>227</v>
      </c>
      <c r="K25" s="261" t="s">
        <v>85</v>
      </c>
      <c r="L25" s="261" t="s">
        <v>76</v>
      </c>
      <c r="M25" s="179" t="s">
        <v>199</v>
      </c>
      <c r="N25" s="181" t="s">
        <v>86</v>
      </c>
      <c r="O25" s="182" t="s">
        <v>87</v>
      </c>
    </row>
    <row r="26" spans="1:254" s="87" customFormat="1" x14ac:dyDescent="0.2">
      <c r="A26" s="349" t="s">
        <v>105</v>
      </c>
      <c r="B26" s="350"/>
      <c r="C26" s="350"/>
      <c r="D26" s="351"/>
      <c r="E26" s="350" t="s">
        <v>107</v>
      </c>
      <c r="F26" s="350"/>
      <c r="G26" s="350"/>
      <c r="H26" s="350"/>
      <c r="I26" s="280" t="s">
        <v>106</v>
      </c>
      <c r="J26" s="281"/>
      <c r="K26" s="281"/>
      <c r="L26" s="281"/>
      <c r="M26" s="281"/>
      <c r="N26" s="281"/>
      <c r="O26" s="31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c r="IT26" s="86"/>
    </row>
    <row r="27" spans="1:254" s="87" customFormat="1" ht="16.5" thickBot="1" x14ac:dyDescent="0.25">
      <c r="A27" s="353" t="s">
        <v>88</v>
      </c>
      <c r="B27" s="352"/>
      <c r="C27" s="352"/>
      <c r="D27" s="354"/>
      <c r="E27" s="352"/>
      <c r="F27" s="352"/>
      <c r="G27" s="352"/>
      <c r="H27" s="352"/>
      <c r="I27" s="317"/>
      <c r="J27" s="318"/>
      <c r="K27" s="318"/>
      <c r="L27" s="318"/>
      <c r="M27" s="318"/>
      <c r="N27" s="318"/>
      <c r="O27" s="319"/>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row>
    <row r="28" spans="1:254" s="87" customFormat="1" ht="15" x14ac:dyDescent="0.2">
      <c r="A28" s="355" t="s">
        <v>329</v>
      </c>
      <c r="B28" s="356"/>
      <c r="C28" s="356"/>
      <c r="D28" s="356"/>
      <c r="E28" s="305" t="s">
        <v>108</v>
      </c>
      <c r="F28" s="305"/>
      <c r="G28" s="305"/>
      <c r="H28" s="306"/>
      <c r="I28" s="311" t="s">
        <v>162</v>
      </c>
      <c r="J28" s="312"/>
      <c r="K28" s="312"/>
      <c r="L28" s="312"/>
      <c r="M28" s="312"/>
      <c r="N28" s="185"/>
      <c r="O28" s="186"/>
      <c r="P28" s="96"/>
      <c r="Q28" s="96"/>
      <c r="R28" s="96"/>
      <c r="S28" s="96"/>
      <c r="T28" s="96"/>
      <c r="U28" s="96"/>
      <c r="V28" s="96"/>
      <c r="W28" s="97"/>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c r="IR28" s="86"/>
      <c r="IS28" s="86"/>
      <c r="IT28" s="86"/>
    </row>
    <row r="29" spans="1:254" s="87" customFormat="1" ht="15" x14ac:dyDescent="0.2">
      <c r="A29" s="313" t="s">
        <v>346</v>
      </c>
      <c r="B29" s="265"/>
      <c r="C29" s="265"/>
      <c r="D29" s="265"/>
      <c r="E29" s="307"/>
      <c r="F29" s="307"/>
      <c r="G29" s="307"/>
      <c r="H29" s="308"/>
      <c r="I29" s="314" t="s">
        <v>163</v>
      </c>
      <c r="J29" s="315"/>
      <c r="K29" s="315"/>
      <c r="L29" s="315"/>
      <c r="M29" s="315"/>
      <c r="N29" s="98"/>
      <c r="O29" s="187"/>
      <c r="P29" s="88"/>
      <c r="Q29" s="88"/>
      <c r="R29" s="88"/>
      <c r="S29" s="88"/>
      <c r="T29" s="88"/>
      <c r="U29" s="88"/>
      <c r="V29" s="88"/>
      <c r="W29" s="89"/>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c r="IR29" s="86"/>
      <c r="IS29" s="86"/>
      <c r="IT29" s="86"/>
    </row>
    <row r="30" spans="1:254" s="87" customFormat="1" ht="15" x14ac:dyDescent="0.2">
      <c r="A30" s="313" t="s">
        <v>366</v>
      </c>
      <c r="B30" s="265"/>
      <c r="C30" s="265"/>
      <c r="D30" s="265"/>
      <c r="E30" s="307"/>
      <c r="F30" s="307"/>
      <c r="G30" s="307"/>
      <c r="H30" s="308"/>
      <c r="I30" s="314" t="s">
        <v>164</v>
      </c>
      <c r="J30" s="315"/>
      <c r="K30" s="315"/>
      <c r="L30" s="315"/>
      <c r="M30" s="315"/>
      <c r="N30" s="98"/>
      <c r="O30" s="187"/>
      <c r="P30" s="88"/>
      <c r="Q30" s="88"/>
      <c r="R30" s="88"/>
      <c r="S30" s="88"/>
      <c r="T30" s="88"/>
      <c r="U30" s="88"/>
      <c r="V30" s="88"/>
      <c r="W30" s="89"/>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row>
    <row r="31" spans="1:254" s="87" customFormat="1" ht="15" x14ac:dyDescent="0.2">
      <c r="A31" s="345"/>
      <c r="B31" s="346"/>
      <c r="C31" s="346"/>
      <c r="D31" s="346"/>
      <c r="E31" s="307"/>
      <c r="F31" s="307"/>
      <c r="G31" s="307"/>
      <c r="H31" s="308"/>
      <c r="I31" s="314" t="s">
        <v>165</v>
      </c>
      <c r="J31" s="315"/>
      <c r="K31" s="315"/>
      <c r="L31" s="315"/>
      <c r="M31" s="315"/>
      <c r="N31" s="98"/>
      <c r="O31" s="187"/>
      <c r="P31" s="88"/>
      <c r="Q31" s="88"/>
      <c r="R31" s="88"/>
      <c r="S31" s="88"/>
      <c r="T31" s="88"/>
      <c r="U31" s="88"/>
      <c r="V31" s="88"/>
      <c r="W31" s="89"/>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row>
    <row r="32" spans="1:254" s="87" customFormat="1" ht="15" x14ac:dyDescent="0.2">
      <c r="A32" s="345"/>
      <c r="B32" s="346"/>
      <c r="C32" s="346"/>
      <c r="D32" s="346"/>
      <c r="E32" s="307"/>
      <c r="F32" s="307"/>
      <c r="G32" s="307"/>
      <c r="H32" s="308"/>
      <c r="I32" s="314" t="s">
        <v>168</v>
      </c>
      <c r="J32" s="315"/>
      <c r="K32" s="315"/>
      <c r="L32" s="315"/>
      <c r="M32" s="315"/>
      <c r="N32" s="98"/>
      <c r="O32" s="187"/>
      <c r="P32" s="88"/>
      <c r="Q32" s="88"/>
      <c r="R32" s="88"/>
      <c r="S32" s="88"/>
      <c r="T32" s="88"/>
      <c r="U32" s="88"/>
      <c r="V32" s="88"/>
      <c r="W32" s="89"/>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row>
    <row r="33" spans="1:254" s="87" customFormat="1" ht="15" x14ac:dyDescent="0.2">
      <c r="A33" s="345"/>
      <c r="B33" s="346"/>
      <c r="C33" s="346"/>
      <c r="D33" s="346"/>
      <c r="E33" s="307"/>
      <c r="F33" s="307"/>
      <c r="G33" s="307"/>
      <c r="H33" s="308"/>
      <c r="I33" s="314" t="s">
        <v>166</v>
      </c>
      <c r="J33" s="315"/>
      <c r="K33" s="315"/>
      <c r="L33" s="315"/>
      <c r="M33" s="315"/>
      <c r="N33" s="98"/>
      <c r="O33" s="187"/>
      <c r="P33" s="88"/>
      <c r="Q33" s="88"/>
      <c r="R33" s="88"/>
      <c r="S33" s="88"/>
      <c r="T33" s="88"/>
      <c r="U33" s="88"/>
      <c r="V33" s="88"/>
      <c r="W33" s="89"/>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row>
    <row r="34" spans="1:254" s="87" customFormat="1" thickBot="1" x14ac:dyDescent="0.25">
      <c r="A34" s="347"/>
      <c r="B34" s="348"/>
      <c r="C34" s="348"/>
      <c r="D34" s="348"/>
      <c r="E34" s="309"/>
      <c r="F34" s="309"/>
      <c r="G34" s="309"/>
      <c r="H34" s="310"/>
      <c r="I34" s="314" t="s">
        <v>167</v>
      </c>
      <c r="J34" s="315"/>
      <c r="K34" s="315"/>
      <c r="L34" s="315"/>
      <c r="M34" s="315"/>
      <c r="N34" s="98"/>
      <c r="O34" s="187"/>
      <c r="P34" s="88"/>
      <c r="Q34" s="88"/>
      <c r="R34" s="88"/>
      <c r="S34" s="88"/>
      <c r="T34" s="88"/>
      <c r="U34" s="88"/>
      <c r="V34" s="88"/>
      <c r="W34" s="89"/>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c r="IR34" s="86"/>
      <c r="IS34" s="86"/>
      <c r="IT34" s="86"/>
    </row>
    <row r="35" spans="1:254" s="86" customFormat="1" x14ac:dyDescent="0.25">
      <c r="A35" s="342" t="s">
        <v>66</v>
      </c>
      <c r="B35" s="343"/>
      <c r="C35" s="343"/>
      <c r="D35" s="343"/>
      <c r="E35" s="343"/>
      <c r="F35" s="343"/>
      <c r="G35" s="343"/>
      <c r="H35" s="343"/>
      <c r="I35" s="343"/>
      <c r="J35" s="343"/>
      <c r="K35" s="343"/>
      <c r="L35" s="343"/>
      <c r="M35" s="343"/>
      <c r="N35" s="343"/>
      <c r="O35" s="344"/>
      <c r="P35" s="88"/>
      <c r="Q35" s="88"/>
      <c r="R35" s="88"/>
      <c r="S35" s="88"/>
      <c r="T35" s="88"/>
      <c r="U35" s="88"/>
      <c r="V35" s="88"/>
      <c r="W35" s="89"/>
    </row>
    <row r="36" spans="1:254" s="86" customFormat="1" ht="16.5" thickBot="1" x14ac:dyDescent="0.3">
      <c r="A36" s="190" t="s">
        <v>44</v>
      </c>
      <c r="B36" s="360" t="s">
        <v>45</v>
      </c>
      <c r="C36" s="360"/>
      <c r="D36" s="361" t="s">
        <v>46</v>
      </c>
      <c r="E36" s="361"/>
      <c r="F36" s="361"/>
      <c r="G36" s="361"/>
      <c r="H36" s="361"/>
      <c r="I36" s="361"/>
      <c r="J36" s="361"/>
      <c r="K36" s="361"/>
      <c r="L36" s="361"/>
      <c r="M36" s="361"/>
      <c r="N36" s="361"/>
      <c r="O36" s="362"/>
      <c r="P36" s="88"/>
      <c r="Q36" s="88"/>
      <c r="R36" s="88"/>
      <c r="S36" s="88"/>
      <c r="T36" s="88"/>
      <c r="U36" s="88"/>
      <c r="V36" s="88"/>
      <c r="W36" s="89"/>
    </row>
    <row r="37" spans="1:254" s="86" customFormat="1" ht="15" x14ac:dyDescent="0.25">
      <c r="A37" s="189">
        <v>42689</v>
      </c>
      <c r="B37" s="357">
        <v>1</v>
      </c>
      <c r="C37" s="357"/>
      <c r="D37" s="369" t="s">
        <v>228</v>
      </c>
      <c r="E37" s="369"/>
      <c r="F37" s="369"/>
      <c r="G37" s="369"/>
      <c r="H37" s="369"/>
      <c r="I37" s="369"/>
      <c r="J37" s="369"/>
      <c r="K37" s="369"/>
      <c r="L37" s="369"/>
      <c r="M37" s="369"/>
      <c r="N37" s="369"/>
      <c r="O37" s="370"/>
      <c r="P37" s="88"/>
      <c r="Q37" s="88"/>
      <c r="R37" s="88"/>
      <c r="S37" s="88"/>
      <c r="T37" s="88"/>
      <c r="U37" s="88"/>
      <c r="V37" s="88"/>
      <c r="W37" s="89"/>
    </row>
    <row r="38" spans="1:254" s="86" customFormat="1" thickBot="1" x14ac:dyDescent="0.3">
      <c r="A38" s="188"/>
      <c r="B38" s="371"/>
      <c r="C38" s="371"/>
      <c r="D38" s="363"/>
      <c r="E38" s="363"/>
      <c r="F38" s="363"/>
      <c r="G38" s="363"/>
      <c r="H38" s="363"/>
      <c r="I38" s="363"/>
      <c r="J38" s="363"/>
      <c r="K38" s="363"/>
      <c r="L38" s="363"/>
      <c r="M38" s="363"/>
      <c r="N38" s="363"/>
      <c r="O38" s="364"/>
      <c r="P38" s="88"/>
      <c r="Q38" s="88"/>
      <c r="R38" s="88"/>
      <c r="S38" s="88"/>
      <c r="T38" s="88"/>
      <c r="U38" s="88"/>
      <c r="V38" s="88"/>
      <c r="W38" s="89"/>
    </row>
    <row r="39" spans="1:254" s="87" customFormat="1" x14ac:dyDescent="0.2">
      <c r="A39" s="365" t="s">
        <v>67</v>
      </c>
      <c r="B39" s="366"/>
      <c r="C39" s="366"/>
      <c r="D39" s="366"/>
      <c r="E39" s="366"/>
      <c r="F39" s="366"/>
      <c r="G39" s="366"/>
      <c r="H39" s="366"/>
      <c r="I39" s="366"/>
      <c r="J39" s="366"/>
      <c r="K39" s="366"/>
      <c r="L39" s="366"/>
      <c r="M39" s="366"/>
      <c r="N39" s="366"/>
      <c r="O39" s="367"/>
    </row>
    <row r="40" spans="1:254" s="87" customFormat="1" ht="16.5" thickBot="1" x14ac:dyDescent="0.25">
      <c r="A40" s="358"/>
      <c r="B40" s="359"/>
      <c r="C40" s="191" t="s">
        <v>44</v>
      </c>
      <c r="D40" s="360" t="s">
        <v>271</v>
      </c>
      <c r="E40" s="360"/>
      <c r="F40" s="360"/>
      <c r="G40" s="360"/>
      <c r="H40" s="360" t="s">
        <v>47</v>
      </c>
      <c r="I40" s="360"/>
      <c r="J40" s="360"/>
      <c r="K40" s="360"/>
      <c r="L40" s="360" t="s">
        <v>48</v>
      </c>
      <c r="M40" s="360"/>
      <c r="N40" s="360"/>
      <c r="O40" s="368"/>
    </row>
    <row r="41" spans="1:254" s="87" customFormat="1" ht="64.5" customHeight="1" thickBot="1" x14ac:dyDescent="0.25">
      <c r="A41" s="381" t="s">
        <v>68</v>
      </c>
      <c r="B41" s="382"/>
      <c r="C41" s="192">
        <v>42864</v>
      </c>
      <c r="D41" s="383" t="s">
        <v>382</v>
      </c>
      <c r="E41" s="383"/>
      <c r="F41" s="383"/>
      <c r="G41" s="383"/>
      <c r="H41" s="383" t="s">
        <v>380</v>
      </c>
      <c r="I41" s="383"/>
      <c r="J41" s="383"/>
      <c r="K41" s="383"/>
      <c r="L41" s="375"/>
      <c r="M41" s="375"/>
      <c r="N41" s="375"/>
      <c r="O41" s="376"/>
    </row>
    <row r="42" spans="1:254" s="87" customFormat="1" ht="64.5" customHeight="1" thickBot="1" x14ac:dyDescent="0.25">
      <c r="A42" s="384" t="s">
        <v>69</v>
      </c>
      <c r="B42" s="385"/>
      <c r="C42" s="192">
        <v>42864</v>
      </c>
      <c r="D42" s="386" t="s">
        <v>381</v>
      </c>
      <c r="E42" s="386"/>
      <c r="F42" s="386"/>
      <c r="G42" s="386"/>
      <c r="H42" s="386" t="s">
        <v>383</v>
      </c>
      <c r="I42" s="386"/>
      <c r="J42" s="386"/>
      <c r="K42" s="386"/>
      <c r="L42" s="377"/>
      <c r="M42" s="377"/>
      <c r="N42" s="377"/>
      <c r="O42" s="378"/>
    </row>
    <row r="43" spans="1:254" s="87" customFormat="1" ht="64.5" customHeight="1" thickBot="1" x14ac:dyDescent="0.25">
      <c r="A43" s="372" t="s">
        <v>70</v>
      </c>
      <c r="B43" s="373"/>
      <c r="C43" s="192">
        <v>42865</v>
      </c>
      <c r="D43" s="374" t="s">
        <v>71</v>
      </c>
      <c r="E43" s="374"/>
      <c r="F43" s="374"/>
      <c r="G43" s="374"/>
      <c r="H43" s="374" t="s">
        <v>65</v>
      </c>
      <c r="I43" s="374"/>
      <c r="J43" s="374"/>
      <c r="K43" s="374"/>
      <c r="L43" s="379"/>
      <c r="M43" s="379"/>
      <c r="N43" s="379"/>
      <c r="O43" s="380"/>
    </row>
  </sheetData>
  <mergeCells count="94">
    <mergeCell ref="A43:B43"/>
    <mergeCell ref="D43:G43"/>
    <mergeCell ref="H43:K43"/>
    <mergeCell ref="L41:O41"/>
    <mergeCell ref="L42:O42"/>
    <mergeCell ref="L43:O43"/>
    <mergeCell ref="A41:B41"/>
    <mergeCell ref="D41:G41"/>
    <mergeCell ref="H41:K41"/>
    <mergeCell ref="A42:B42"/>
    <mergeCell ref="D42:G42"/>
    <mergeCell ref="H42:K42"/>
    <mergeCell ref="B37:C37"/>
    <mergeCell ref="A40:B40"/>
    <mergeCell ref="D40:G40"/>
    <mergeCell ref="H40:K40"/>
    <mergeCell ref="D36:O36"/>
    <mergeCell ref="D38:O38"/>
    <mergeCell ref="A39:O39"/>
    <mergeCell ref="L40:O40"/>
    <mergeCell ref="D37:O37"/>
    <mergeCell ref="B36:C36"/>
    <mergeCell ref="B38:C38"/>
    <mergeCell ref="A35:O35"/>
    <mergeCell ref="G24:H24"/>
    <mergeCell ref="A30:D30"/>
    <mergeCell ref="I30:M30"/>
    <mergeCell ref="A31:D31"/>
    <mergeCell ref="I31:M31"/>
    <mergeCell ref="A34:D34"/>
    <mergeCell ref="I34:M34"/>
    <mergeCell ref="A32:D32"/>
    <mergeCell ref="I32:M32"/>
    <mergeCell ref="A33:D33"/>
    <mergeCell ref="I33:M33"/>
    <mergeCell ref="A26:D26"/>
    <mergeCell ref="E26:H27"/>
    <mergeCell ref="A27:D27"/>
    <mergeCell ref="A28:D28"/>
    <mergeCell ref="I8:O12"/>
    <mergeCell ref="A8:H12"/>
    <mergeCell ref="K17:L17"/>
    <mergeCell ref="D23:E23"/>
    <mergeCell ref="A15:O15"/>
    <mergeCell ref="D16:E16"/>
    <mergeCell ref="D21:E21"/>
    <mergeCell ref="G21:H21"/>
    <mergeCell ref="E28:H34"/>
    <mergeCell ref="I28:M28"/>
    <mergeCell ref="A29:D29"/>
    <mergeCell ref="I29:M29"/>
    <mergeCell ref="I26:O27"/>
    <mergeCell ref="L1:O2"/>
    <mergeCell ref="A6:B6"/>
    <mergeCell ref="C6:O6"/>
    <mergeCell ref="A3:B3"/>
    <mergeCell ref="A4:B4"/>
    <mergeCell ref="A5:B5"/>
    <mergeCell ref="C3:O3"/>
    <mergeCell ref="C4:O4"/>
    <mergeCell ref="C5:O5"/>
    <mergeCell ref="A1:B1"/>
    <mergeCell ref="D1:K2"/>
    <mergeCell ref="A2:B2"/>
    <mergeCell ref="A7:H7"/>
    <mergeCell ref="D18:E18"/>
    <mergeCell ref="G18:H18"/>
    <mergeCell ref="G23:H23"/>
    <mergeCell ref="K19:L19"/>
    <mergeCell ref="K18:L18"/>
    <mergeCell ref="K21:L21"/>
    <mergeCell ref="D22:E22"/>
    <mergeCell ref="G22:H22"/>
    <mergeCell ref="K22:L22"/>
    <mergeCell ref="G20:H20"/>
    <mergeCell ref="D20:E20"/>
    <mergeCell ref="K20:L20"/>
    <mergeCell ref="A13:H13"/>
    <mergeCell ref="K23:L23"/>
    <mergeCell ref="I7:O7"/>
    <mergeCell ref="K24:L24"/>
    <mergeCell ref="K25:L25"/>
    <mergeCell ref="I13:O13"/>
    <mergeCell ref="D17:E17"/>
    <mergeCell ref="D19:E19"/>
    <mergeCell ref="G25:H25"/>
    <mergeCell ref="G19:H19"/>
    <mergeCell ref="I14:N14"/>
    <mergeCell ref="G16:H16"/>
    <mergeCell ref="K16:L16"/>
    <mergeCell ref="G17:H17"/>
    <mergeCell ref="A14:H14"/>
    <mergeCell ref="D24:E24"/>
    <mergeCell ref="D25:E25"/>
  </mergeCells>
  <printOptions horizontalCentered="1"/>
  <pageMargins left="0.19685039370078741" right="0.19685039370078741" top="0.19685039370078741" bottom="0.31496062992125984" header="0.19685039370078741" footer="0.19685039370078741"/>
  <pageSetup scale="29"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5"/>
  <sheetViews>
    <sheetView zoomScale="60" zoomScaleNormal="60" zoomScaleSheetLayoutView="70" workbookViewId="0">
      <selection activeCell="D35" sqref="D35"/>
    </sheetView>
  </sheetViews>
  <sheetFormatPr baseColWidth="10" defaultColWidth="10.85546875" defaultRowHeight="15" x14ac:dyDescent="0.2"/>
  <cols>
    <col min="1" max="1" width="12.140625" style="92" customWidth="1"/>
    <col min="2" max="2" width="56.85546875" style="92" customWidth="1"/>
    <col min="3" max="4" width="26.42578125" style="94" customWidth="1"/>
    <col min="5" max="5" width="20.5703125" style="229" customWidth="1"/>
    <col min="6" max="6" width="14.140625" style="229" customWidth="1"/>
    <col min="7" max="7" width="9.7109375" style="229" customWidth="1"/>
    <col min="8" max="8" width="30.28515625" style="229" customWidth="1"/>
    <col min="9" max="9" width="33.85546875" style="229" customWidth="1"/>
    <col min="10" max="10" width="35.28515625" style="94" customWidth="1"/>
    <col min="11" max="11" width="14.140625" style="229" customWidth="1"/>
    <col min="12" max="12" width="9.42578125" style="229" customWidth="1"/>
    <col min="13" max="13" width="25.5703125" style="229" customWidth="1"/>
    <col min="14" max="14" width="23" style="229" customWidth="1"/>
    <col min="15" max="15" width="20.7109375" style="94" customWidth="1"/>
    <col min="16" max="16" width="25.28515625" style="94" customWidth="1"/>
    <col min="17" max="16384" width="10.85546875" style="92"/>
  </cols>
  <sheetData>
    <row r="1" spans="1:16" s="87" customFormat="1" ht="21" customHeight="1" x14ac:dyDescent="0.2">
      <c r="A1" s="461" t="s">
        <v>176</v>
      </c>
      <c r="B1" s="461"/>
      <c r="C1" s="480" t="s">
        <v>385</v>
      </c>
      <c r="D1" s="480"/>
      <c r="E1" s="469" t="s">
        <v>272</v>
      </c>
      <c r="F1" s="469"/>
      <c r="G1" s="469"/>
      <c r="H1" s="469"/>
      <c r="I1" s="469"/>
      <c r="J1" s="469"/>
      <c r="K1" s="469"/>
      <c r="L1" s="469"/>
      <c r="M1" s="470"/>
      <c r="N1" s="474"/>
      <c r="O1" s="475"/>
      <c r="P1" s="476"/>
    </row>
    <row r="2" spans="1:16" s="87" customFormat="1" ht="24" customHeight="1" x14ac:dyDescent="0.2">
      <c r="A2" s="462" t="s">
        <v>177</v>
      </c>
      <c r="B2" s="463"/>
      <c r="C2" s="480">
        <v>2</v>
      </c>
      <c r="D2" s="480">
        <v>2</v>
      </c>
      <c r="E2" s="471"/>
      <c r="F2" s="472"/>
      <c r="G2" s="472"/>
      <c r="H2" s="472"/>
      <c r="I2" s="472"/>
      <c r="J2" s="472"/>
      <c r="K2" s="472"/>
      <c r="L2" s="472"/>
      <c r="M2" s="473"/>
      <c r="N2" s="477"/>
      <c r="O2" s="478"/>
      <c r="P2" s="479"/>
    </row>
    <row r="3" spans="1:16" s="87" customFormat="1" ht="18.75" customHeight="1" x14ac:dyDescent="0.2">
      <c r="A3" s="461" t="s">
        <v>101</v>
      </c>
      <c r="B3" s="461"/>
      <c r="C3" s="464" t="s">
        <v>249</v>
      </c>
      <c r="D3" s="465"/>
      <c r="E3" s="465"/>
      <c r="F3" s="465"/>
      <c r="G3" s="465"/>
      <c r="H3" s="465"/>
      <c r="I3" s="465"/>
      <c r="J3" s="465"/>
      <c r="K3" s="465"/>
      <c r="L3" s="465"/>
      <c r="M3" s="465"/>
      <c r="N3" s="465"/>
      <c r="O3" s="465"/>
      <c r="P3" s="466"/>
    </row>
    <row r="4" spans="1:16" s="87" customFormat="1" ht="18.75" customHeight="1" x14ac:dyDescent="0.2">
      <c r="A4" s="461" t="s">
        <v>187</v>
      </c>
      <c r="B4" s="461"/>
      <c r="C4" s="464" t="s">
        <v>274</v>
      </c>
      <c r="D4" s="465"/>
      <c r="E4" s="465"/>
      <c r="F4" s="465"/>
      <c r="G4" s="465"/>
      <c r="H4" s="465"/>
      <c r="I4" s="465"/>
      <c r="J4" s="465"/>
      <c r="K4" s="465"/>
      <c r="L4" s="465"/>
      <c r="M4" s="465"/>
      <c r="N4" s="465"/>
      <c r="O4" s="465"/>
      <c r="P4" s="466"/>
    </row>
    <row r="5" spans="1:16" s="87" customFormat="1" ht="21" customHeight="1" x14ac:dyDescent="0.2">
      <c r="A5" s="461" t="s">
        <v>49</v>
      </c>
      <c r="B5" s="461"/>
      <c r="C5" s="464" t="s">
        <v>273</v>
      </c>
      <c r="D5" s="465"/>
      <c r="E5" s="465" t="s">
        <v>191</v>
      </c>
      <c r="F5" s="465"/>
      <c r="G5" s="465"/>
      <c r="H5" s="465"/>
      <c r="I5" s="465"/>
      <c r="J5" s="465"/>
      <c r="K5" s="465"/>
      <c r="L5" s="465"/>
      <c r="M5" s="465"/>
      <c r="N5" s="465"/>
      <c r="O5" s="465"/>
      <c r="P5" s="466"/>
    </row>
    <row r="6" spans="1:16" s="87" customFormat="1" ht="39" customHeight="1" thickBot="1" x14ac:dyDescent="0.25">
      <c r="A6" s="193" t="s">
        <v>31</v>
      </c>
      <c r="B6" s="194" t="s">
        <v>50</v>
      </c>
      <c r="C6" s="195" t="s">
        <v>32</v>
      </c>
      <c r="D6" s="195" t="s">
        <v>33</v>
      </c>
      <c r="E6" s="467" t="s">
        <v>34</v>
      </c>
      <c r="F6" s="468"/>
      <c r="G6" s="195" t="s">
        <v>35</v>
      </c>
      <c r="H6" s="195" t="s">
        <v>24</v>
      </c>
      <c r="I6" s="467" t="s">
        <v>188</v>
      </c>
      <c r="J6" s="468"/>
      <c r="K6" s="467" t="s">
        <v>30</v>
      </c>
      <c r="L6" s="467"/>
      <c r="M6" s="197" t="s">
        <v>38</v>
      </c>
      <c r="N6" s="195" t="s">
        <v>39</v>
      </c>
      <c r="O6" s="195" t="s">
        <v>40</v>
      </c>
      <c r="P6" s="198" t="s">
        <v>72</v>
      </c>
    </row>
    <row r="7" spans="1:16" s="87" customFormat="1" ht="50.25" customHeight="1" x14ac:dyDescent="0.2">
      <c r="A7" s="199">
        <v>0</v>
      </c>
      <c r="B7" s="200"/>
      <c r="C7" s="201"/>
      <c r="D7" s="201"/>
      <c r="E7" s="202"/>
      <c r="F7" s="203"/>
      <c r="G7" s="201"/>
      <c r="H7" s="201"/>
      <c r="I7" s="202"/>
      <c r="J7" s="203"/>
      <c r="K7" s="202"/>
      <c r="L7" s="200"/>
      <c r="M7" s="204"/>
      <c r="N7" s="201"/>
      <c r="O7" s="201"/>
      <c r="P7" s="205"/>
    </row>
    <row r="8" spans="1:16" s="211" customFormat="1" ht="156" customHeight="1" x14ac:dyDescent="0.25">
      <c r="A8" s="206">
        <v>1</v>
      </c>
      <c r="B8" s="207"/>
      <c r="C8" s="208" t="s">
        <v>199</v>
      </c>
      <c r="D8" s="93" t="s">
        <v>169</v>
      </c>
      <c r="E8" s="454" t="s">
        <v>200</v>
      </c>
      <c r="F8" s="455"/>
      <c r="G8" s="209" t="s">
        <v>41</v>
      </c>
      <c r="H8" s="208" t="s">
        <v>238</v>
      </c>
      <c r="I8" s="454" t="s">
        <v>236</v>
      </c>
      <c r="J8" s="455"/>
      <c r="K8" s="454"/>
      <c r="L8" s="455"/>
      <c r="M8" s="208" t="s">
        <v>240</v>
      </c>
      <c r="N8" s="208" t="s">
        <v>237</v>
      </c>
      <c r="O8" s="208"/>
      <c r="P8" s="210"/>
    </row>
    <row r="9" spans="1:16" s="216" customFormat="1" ht="210" customHeight="1" x14ac:dyDescent="0.25">
      <c r="A9" s="212">
        <v>2</v>
      </c>
      <c r="B9" s="213"/>
      <c r="C9" s="208" t="s">
        <v>239</v>
      </c>
      <c r="D9" s="214"/>
      <c r="E9" s="454" t="s">
        <v>240</v>
      </c>
      <c r="F9" s="455"/>
      <c r="G9" s="209" t="s">
        <v>41</v>
      </c>
      <c r="H9" s="214" t="s">
        <v>242</v>
      </c>
      <c r="I9" s="454" t="s">
        <v>275</v>
      </c>
      <c r="J9" s="455"/>
      <c r="K9" s="454"/>
      <c r="L9" s="455"/>
      <c r="M9" s="208" t="s">
        <v>244</v>
      </c>
      <c r="N9" s="214" t="s">
        <v>245</v>
      </c>
      <c r="O9" s="214"/>
      <c r="P9" s="215"/>
    </row>
    <row r="10" spans="1:16" s="218" customFormat="1" ht="170.25" customHeight="1" x14ac:dyDescent="0.2">
      <c r="A10" s="212">
        <v>3</v>
      </c>
      <c r="B10" s="213"/>
      <c r="C10" s="214" t="s">
        <v>242</v>
      </c>
      <c r="D10" s="214"/>
      <c r="E10" s="454" t="s">
        <v>244</v>
      </c>
      <c r="F10" s="455"/>
      <c r="G10" s="209" t="s">
        <v>41</v>
      </c>
      <c r="H10" s="214" t="s">
        <v>245</v>
      </c>
      <c r="I10" s="456" t="s">
        <v>250</v>
      </c>
      <c r="J10" s="456"/>
      <c r="K10" s="456"/>
      <c r="L10" s="456"/>
      <c r="M10" s="214" t="s">
        <v>246</v>
      </c>
      <c r="N10" s="214" t="s">
        <v>161</v>
      </c>
      <c r="O10" s="208" t="s">
        <v>247</v>
      </c>
      <c r="P10" s="215"/>
    </row>
    <row r="11" spans="1:16" s="218" customFormat="1" ht="114" customHeight="1" x14ac:dyDescent="0.2">
      <c r="A11" s="212">
        <v>4</v>
      </c>
      <c r="B11" s="213"/>
      <c r="C11" s="214" t="s">
        <v>242</v>
      </c>
      <c r="D11" s="214"/>
      <c r="E11" s="454" t="s">
        <v>244</v>
      </c>
      <c r="F11" s="455"/>
      <c r="G11" s="209" t="s">
        <v>41</v>
      </c>
      <c r="H11" s="214" t="s">
        <v>249</v>
      </c>
      <c r="I11" s="456" t="s">
        <v>276</v>
      </c>
      <c r="J11" s="456"/>
      <c r="K11" s="456" t="s">
        <v>252</v>
      </c>
      <c r="L11" s="456"/>
      <c r="M11" s="214" t="s">
        <v>251</v>
      </c>
      <c r="N11" s="214" t="s">
        <v>253</v>
      </c>
      <c r="O11" s="208" t="s">
        <v>254</v>
      </c>
      <c r="P11" s="215"/>
    </row>
    <row r="12" spans="1:16" s="218" customFormat="1" ht="193.5" customHeight="1" x14ac:dyDescent="0.2">
      <c r="A12" s="212">
        <v>5</v>
      </c>
      <c r="B12" s="213"/>
      <c r="C12" s="214" t="s">
        <v>199</v>
      </c>
      <c r="D12" s="214"/>
      <c r="E12" s="454" t="s">
        <v>255</v>
      </c>
      <c r="F12" s="455"/>
      <c r="G12" s="209" t="s">
        <v>41</v>
      </c>
      <c r="H12" s="214" t="s">
        <v>256</v>
      </c>
      <c r="I12" s="456" t="s">
        <v>277</v>
      </c>
      <c r="J12" s="456"/>
      <c r="K12" s="456"/>
      <c r="L12" s="456"/>
      <c r="M12" s="214" t="s">
        <v>257</v>
      </c>
      <c r="N12" s="214" t="s">
        <v>253</v>
      </c>
      <c r="O12" s="208"/>
      <c r="P12" s="215"/>
    </row>
    <row r="13" spans="1:16" s="218" customFormat="1" ht="114" customHeight="1" x14ac:dyDescent="0.2">
      <c r="A13" s="212">
        <v>6</v>
      </c>
      <c r="B13" s="213"/>
      <c r="C13" s="214" t="s">
        <v>253</v>
      </c>
      <c r="D13" s="214"/>
      <c r="E13" s="454" t="s">
        <v>257</v>
      </c>
      <c r="F13" s="455"/>
      <c r="G13" s="209" t="s">
        <v>41</v>
      </c>
      <c r="H13" s="214" t="s">
        <v>260</v>
      </c>
      <c r="I13" s="456" t="s">
        <v>261</v>
      </c>
      <c r="J13" s="456"/>
      <c r="K13" s="456"/>
      <c r="L13" s="456"/>
      <c r="M13" s="214" t="s">
        <v>257</v>
      </c>
      <c r="N13" s="214"/>
      <c r="O13" s="208" t="s">
        <v>258</v>
      </c>
      <c r="P13" s="215" t="s">
        <v>259</v>
      </c>
    </row>
    <row r="14" spans="1:16" s="218" customFormat="1" ht="233.25" customHeight="1" x14ac:dyDescent="0.2">
      <c r="A14" s="212">
        <v>7</v>
      </c>
      <c r="B14" s="213"/>
      <c r="C14" s="214"/>
      <c r="D14" s="208" t="s">
        <v>258</v>
      </c>
      <c r="E14" s="454" t="s">
        <v>264</v>
      </c>
      <c r="F14" s="455"/>
      <c r="G14" s="209" t="s">
        <v>41</v>
      </c>
      <c r="H14" s="214" t="s">
        <v>249</v>
      </c>
      <c r="I14" s="456" t="s">
        <v>266</v>
      </c>
      <c r="J14" s="456"/>
      <c r="K14" s="456"/>
      <c r="L14" s="456"/>
      <c r="M14" s="214" t="s">
        <v>265</v>
      </c>
      <c r="N14" s="214" t="s">
        <v>161</v>
      </c>
      <c r="O14" s="208" t="s">
        <v>211</v>
      </c>
      <c r="P14" s="215"/>
    </row>
    <row r="15" spans="1:16" s="218" customFormat="1" ht="220.5" customHeight="1" x14ac:dyDescent="0.2">
      <c r="A15" s="212">
        <v>8</v>
      </c>
      <c r="B15" s="213"/>
      <c r="C15" s="214" t="s">
        <v>249</v>
      </c>
      <c r="D15" s="214"/>
      <c r="E15" s="459" t="s">
        <v>265</v>
      </c>
      <c r="F15" s="460"/>
      <c r="G15" s="209" t="s">
        <v>41</v>
      </c>
      <c r="H15" s="214" t="s">
        <v>269</v>
      </c>
      <c r="I15" s="454" t="s">
        <v>270</v>
      </c>
      <c r="J15" s="455"/>
      <c r="K15" s="457"/>
      <c r="L15" s="458"/>
      <c r="M15" s="214" t="s">
        <v>267</v>
      </c>
      <c r="N15" s="214" t="s">
        <v>199</v>
      </c>
      <c r="O15" s="214" t="s">
        <v>268</v>
      </c>
      <c r="P15" s="215"/>
    </row>
    <row r="16" spans="1:16" s="218" customFormat="1" ht="106.5" customHeight="1" x14ac:dyDescent="0.2">
      <c r="A16" s="212">
        <v>9</v>
      </c>
      <c r="B16" s="213"/>
      <c r="C16" s="214" t="s">
        <v>269</v>
      </c>
      <c r="D16" s="214"/>
      <c r="E16" s="459" t="s">
        <v>267</v>
      </c>
      <c r="F16" s="460"/>
      <c r="G16" s="209" t="s">
        <v>41</v>
      </c>
      <c r="H16" s="214" t="s">
        <v>248</v>
      </c>
      <c r="I16" s="454" t="s">
        <v>278</v>
      </c>
      <c r="J16" s="455"/>
      <c r="K16" s="457"/>
      <c r="L16" s="458"/>
      <c r="M16" s="217" t="s">
        <v>318</v>
      </c>
      <c r="N16" s="214" t="s">
        <v>161</v>
      </c>
      <c r="O16" s="214" t="s">
        <v>320</v>
      </c>
      <c r="P16" s="215" t="s">
        <v>319</v>
      </c>
    </row>
    <row r="17" spans="1:16" s="218" customFormat="1" ht="53.25" customHeight="1" thickBot="1" x14ac:dyDescent="0.25">
      <c r="A17" s="230">
        <v>10</v>
      </c>
      <c r="B17" s="426"/>
      <c r="C17" s="427"/>
      <c r="D17" s="427"/>
      <c r="E17" s="427"/>
      <c r="F17" s="427"/>
      <c r="G17" s="428"/>
      <c r="H17" s="428"/>
      <c r="I17" s="428"/>
      <c r="J17" s="428"/>
      <c r="K17" s="428"/>
      <c r="L17" s="428"/>
      <c r="M17" s="428"/>
      <c r="N17" s="428"/>
      <c r="O17" s="428"/>
      <c r="P17" s="429"/>
    </row>
    <row r="18" spans="1:16" s="87" customFormat="1" ht="15.95" customHeight="1" x14ac:dyDescent="0.2">
      <c r="A18" s="231" t="s">
        <v>182</v>
      </c>
      <c r="B18" s="232"/>
      <c r="C18" s="233"/>
      <c r="D18" s="233"/>
      <c r="E18" s="233"/>
      <c r="F18" s="234"/>
      <c r="G18" s="430" t="s">
        <v>183</v>
      </c>
      <c r="H18" s="430"/>
      <c r="I18" s="430"/>
      <c r="J18" s="430"/>
      <c r="K18" s="432" t="s">
        <v>106</v>
      </c>
      <c r="L18" s="430"/>
      <c r="M18" s="430"/>
      <c r="N18" s="430"/>
      <c r="O18" s="430"/>
      <c r="P18" s="433"/>
    </row>
    <row r="19" spans="1:16" s="87" customFormat="1" ht="15.95" customHeight="1" thickBot="1" x14ac:dyDescent="0.25">
      <c r="A19" s="235" t="s">
        <v>88</v>
      </c>
      <c r="B19" s="236"/>
      <c r="C19" s="236"/>
      <c r="D19" s="236"/>
      <c r="E19" s="236"/>
      <c r="F19" s="237"/>
      <c r="G19" s="431"/>
      <c r="H19" s="431"/>
      <c r="I19" s="431"/>
      <c r="J19" s="431"/>
      <c r="K19" s="434"/>
      <c r="L19" s="431"/>
      <c r="M19" s="431"/>
      <c r="N19" s="431"/>
      <c r="O19" s="431"/>
      <c r="P19" s="435"/>
    </row>
    <row r="20" spans="1:16" s="87" customFormat="1" ht="39.75" customHeight="1" x14ac:dyDescent="0.2">
      <c r="A20" s="436" t="s">
        <v>332</v>
      </c>
      <c r="B20" s="437"/>
      <c r="C20" s="437"/>
      <c r="D20" s="437"/>
      <c r="E20" s="437"/>
      <c r="F20" s="437"/>
      <c r="G20" s="438" t="s">
        <v>317</v>
      </c>
      <c r="H20" s="439"/>
      <c r="I20" s="439"/>
      <c r="J20" s="439"/>
      <c r="K20" s="444" t="s">
        <v>162</v>
      </c>
      <c r="L20" s="445"/>
      <c r="M20" s="445"/>
      <c r="N20" s="445"/>
      <c r="O20" s="445"/>
      <c r="P20" s="446"/>
    </row>
    <row r="21" spans="1:16" s="87" customFormat="1" ht="18.75" customHeight="1" x14ac:dyDescent="0.2">
      <c r="A21" s="447" t="s">
        <v>346</v>
      </c>
      <c r="B21" s="448"/>
      <c r="C21" s="448"/>
      <c r="D21" s="448"/>
      <c r="E21" s="448"/>
      <c r="F21" s="449"/>
      <c r="G21" s="440"/>
      <c r="H21" s="441"/>
      <c r="I21" s="441"/>
      <c r="J21" s="441"/>
      <c r="K21" s="444" t="s">
        <v>163</v>
      </c>
      <c r="L21" s="445"/>
      <c r="M21" s="445"/>
      <c r="N21" s="445"/>
      <c r="O21" s="445"/>
      <c r="P21" s="446"/>
    </row>
    <row r="22" spans="1:16" s="87" customFormat="1" ht="18.75" customHeight="1" x14ac:dyDescent="0.2">
      <c r="A22" s="447"/>
      <c r="B22" s="448"/>
      <c r="C22" s="448"/>
      <c r="D22" s="448"/>
      <c r="E22" s="448"/>
      <c r="F22" s="450"/>
      <c r="G22" s="440"/>
      <c r="H22" s="441"/>
      <c r="I22" s="441"/>
      <c r="J22" s="441"/>
      <c r="K22" s="444" t="s">
        <v>164</v>
      </c>
      <c r="L22" s="445"/>
      <c r="M22" s="445"/>
      <c r="N22" s="445"/>
      <c r="O22" s="445"/>
      <c r="P22" s="446"/>
    </row>
    <row r="23" spans="1:16" s="87" customFormat="1" ht="18.75" customHeight="1" x14ac:dyDescent="0.2">
      <c r="A23" s="447"/>
      <c r="B23" s="448"/>
      <c r="C23" s="448"/>
      <c r="D23" s="448"/>
      <c r="E23" s="448"/>
      <c r="F23" s="450"/>
      <c r="G23" s="440"/>
      <c r="H23" s="441"/>
      <c r="I23" s="441"/>
      <c r="J23" s="441"/>
      <c r="K23" s="444" t="s">
        <v>165</v>
      </c>
      <c r="L23" s="445"/>
      <c r="M23" s="445"/>
      <c r="N23" s="445"/>
      <c r="O23" s="445"/>
      <c r="P23" s="446"/>
    </row>
    <row r="24" spans="1:16" s="87" customFormat="1" ht="18.75" customHeight="1" x14ac:dyDescent="0.2">
      <c r="A24" s="220"/>
      <c r="B24" s="221"/>
      <c r="C24" s="221"/>
      <c r="D24" s="221"/>
      <c r="E24" s="221"/>
      <c r="F24" s="221"/>
      <c r="G24" s="440"/>
      <c r="H24" s="441"/>
      <c r="I24" s="441"/>
      <c r="J24" s="441"/>
      <c r="K24" s="444" t="s">
        <v>168</v>
      </c>
      <c r="L24" s="445"/>
      <c r="M24" s="445"/>
      <c r="N24" s="445"/>
      <c r="O24" s="445"/>
      <c r="P24" s="446"/>
    </row>
    <row r="25" spans="1:16" s="87" customFormat="1" ht="27.75" customHeight="1" x14ac:dyDescent="0.2">
      <c r="A25" s="220"/>
      <c r="B25" s="221"/>
      <c r="C25" s="221"/>
      <c r="D25" s="221"/>
      <c r="E25" s="221"/>
      <c r="F25" s="221"/>
      <c r="G25" s="440"/>
      <c r="H25" s="441"/>
      <c r="I25" s="441"/>
      <c r="J25" s="441"/>
      <c r="K25" s="444" t="s">
        <v>166</v>
      </c>
      <c r="L25" s="445"/>
      <c r="M25" s="445"/>
      <c r="N25" s="445"/>
      <c r="O25" s="445"/>
      <c r="P25" s="446"/>
    </row>
    <row r="26" spans="1:16" s="87" customFormat="1" ht="32.25" customHeight="1" thickBot="1" x14ac:dyDescent="0.25">
      <c r="A26" s="222"/>
      <c r="B26" s="223"/>
      <c r="C26" s="223"/>
      <c r="D26" s="223"/>
      <c r="E26" s="223"/>
      <c r="F26" s="223"/>
      <c r="G26" s="442"/>
      <c r="H26" s="443"/>
      <c r="I26" s="443"/>
      <c r="J26" s="443"/>
      <c r="K26" s="451" t="s">
        <v>167</v>
      </c>
      <c r="L26" s="452"/>
      <c r="M26" s="452"/>
      <c r="N26" s="452"/>
      <c r="O26" s="452"/>
      <c r="P26" s="453"/>
    </row>
    <row r="27" spans="1:16" s="87" customFormat="1" ht="15" customHeight="1" x14ac:dyDescent="0.2">
      <c r="A27" s="423" t="s">
        <v>184</v>
      </c>
      <c r="B27" s="424"/>
      <c r="C27" s="424"/>
      <c r="D27" s="424"/>
      <c r="E27" s="424"/>
      <c r="F27" s="424"/>
      <c r="G27" s="424"/>
      <c r="H27" s="424"/>
      <c r="I27" s="424"/>
      <c r="J27" s="424"/>
      <c r="K27" s="424"/>
      <c r="L27" s="424"/>
      <c r="M27" s="424"/>
      <c r="N27" s="424"/>
      <c r="O27" s="424"/>
      <c r="P27" s="425"/>
    </row>
    <row r="28" spans="1:16" s="87" customFormat="1" ht="15.75" customHeight="1" thickBot="1" x14ac:dyDescent="0.25">
      <c r="A28" s="400" t="s">
        <v>44</v>
      </c>
      <c r="B28" s="401"/>
      <c r="C28" s="402"/>
      <c r="D28" s="224" t="s">
        <v>45</v>
      </c>
      <c r="E28" s="403" t="s">
        <v>46</v>
      </c>
      <c r="F28" s="403"/>
      <c r="G28" s="403"/>
      <c r="H28" s="403"/>
      <c r="I28" s="403"/>
      <c r="J28" s="403"/>
      <c r="K28" s="403"/>
      <c r="L28" s="403"/>
      <c r="M28" s="403"/>
      <c r="N28" s="403"/>
      <c r="O28" s="403"/>
      <c r="P28" s="404"/>
    </row>
    <row r="29" spans="1:16" s="87" customFormat="1" ht="12.75" customHeight="1" x14ac:dyDescent="0.2">
      <c r="A29" s="405"/>
      <c r="B29" s="406"/>
      <c r="C29" s="407"/>
      <c r="D29" s="225"/>
      <c r="E29" s="408"/>
      <c r="F29" s="408"/>
      <c r="G29" s="408"/>
      <c r="H29" s="408"/>
      <c r="I29" s="408"/>
      <c r="J29" s="408"/>
      <c r="K29" s="408"/>
      <c r="L29" s="408"/>
      <c r="M29" s="408"/>
      <c r="N29" s="408"/>
      <c r="O29" s="408"/>
      <c r="P29" s="409"/>
    </row>
    <row r="30" spans="1:16" s="87" customFormat="1" ht="15.75" customHeight="1" thickBot="1" x14ac:dyDescent="0.25">
      <c r="A30" s="410"/>
      <c r="B30" s="411"/>
      <c r="C30" s="412"/>
      <c r="D30" s="226"/>
      <c r="E30" s="413"/>
      <c r="F30" s="413"/>
      <c r="G30" s="413"/>
      <c r="H30" s="413"/>
      <c r="I30" s="413"/>
      <c r="J30" s="413"/>
      <c r="K30" s="413"/>
      <c r="L30" s="413"/>
      <c r="M30" s="413"/>
      <c r="N30" s="413"/>
      <c r="O30" s="413"/>
      <c r="P30" s="414"/>
    </row>
    <row r="31" spans="1:16" s="87" customFormat="1" ht="15.75" x14ac:dyDescent="0.2">
      <c r="A31" s="415" t="s">
        <v>185</v>
      </c>
      <c r="B31" s="416"/>
      <c r="C31" s="416"/>
      <c r="D31" s="416"/>
      <c r="E31" s="416"/>
      <c r="F31" s="416"/>
      <c r="G31" s="416"/>
      <c r="H31" s="416"/>
      <c r="I31" s="416"/>
      <c r="J31" s="416"/>
      <c r="K31" s="416"/>
      <c r="L31" s="416"/>
      <c r="M31" s="416"/>
      <c r="N31" s="416"/>
      <c r="O31" s="416"/>
      <c r="P31" s="417"/>
    </row>
    <row r="32" spans="1:16" s="87" customFormat="1" ht="16.5" thickBot="1" x14ac:dyDescent="0.25">
      <c r="A32" s="418"/>
      <c r="B32" s="419"/>
      <c r="C32" s="419"/>
      <c r="D32" s="227" t="s">
        <v>44</v>
      </c>
      <c r="E32" s="483" t="s">
        <v>271</v>
      </c>
      <c r="F32" s="481"/>
      <c r="G32" s="481"/>
      <c r="H32" s="481"/>
      <c r="I32" s="481" t="s">
        <v>47</v>
      </c>
      <c r="J32" s="481"/>
      <c r="K32" s="481"/>
      <c r="L32" s="482"/>
      <c r="M32" s="420" t="s">
        <v>48</v>
      </c>
      <c r="N32" s="421"/>
      <c r="O32" s="421"/>
      <c r="P32" s="422"/>
    </row>
    <row r="33" spans="1:16" s="87" customFormat="1" ht="51.75" customHeight="1" thickBot="1" x14ac:dyDescent="0.25">
      <c r="A33" s="395" t="s">
        <v>68</v>
      </c>
      <c r="B33" s="318"/>
      <c r="C33" s="396"/>
      <c r="D33" s="192">
        <v>42864</v>
      </c>
      <c r="E33" s="383" t="s">
        <v>382</v>
      </c>
      <c r="F33" s="383"/>
      <c r="G33" s="383"/>
      <c r="H33" s="383"/>
      <c r="I33" s="383" t="s">
        <v>380</v>
      </c>
      <c r="J33" s="383"/>
      <c r="K33" s="383"/>
      <c r="L33" s="383"/>
      <c r="M33" s="397"/>
      <c r="N33" s="398"/>
      <c r="O33" s="398"/>
      <c r="P33" s="399"/>
    </row>
    <row r="34" spans="1:16" s="87" customFormat="1" ht="51.75" customHeight="1" thickBot="1" x14ac:dyDescent="0.25">
      <c r="A34" s="387" t="s">
        <v>69</v>
      </c>
      <c r="B34" s="388"/>
      <c r="C34" s="389"/>
      <c r="D34" s="192">
        <v>42864</v>
      </c>
      <c r="E34" s="386" t="s">
        <v>381</v>
      </c>
      <c r="F34" s="386"/>
      <c r="G34" s="386"/>
      <c r="H34" s="386"/>
      <c r="I34" s="386" t="s">
        <v>383</v>
      </c>
      <c r="J34" s="386"/>
      <c r="K34" s="386"/>
      <c r="L34" s="386"/>
      <c r="M34" s="390"/>
      <c r="N34" s="391"/>
      <c r="O34" s="391"/>
      <c r="P34" s="392"/>
    </row>
    <row r="35" spans="1:16" s="87" customFormat="1" ht="51.75" customHeight="1" thickBot="1" x14ac:dyDescent="0.25">
      <c r="A35" s="387" t="s">
        <v>70</v>
      </c>
      <c r="B35" s="388"/>
      <c r="C35" s="389"/>
      <c r="D35" s="192">
        <v>42865</v>
      </c>
      <c r="E35" s="374" t="s">
        <v>71</v>
      </c>
      <c r="F35" s="374"/>
      <c r="G35" s="374"/>
      <c r="H35" s="374"/>
      <c r="I35" s="374" t="s">
        <v>65</v>
      </c>
      <c r="J35" s="374"/>
      <c r="K35" s="374"/>
      <c r="L35" s="374"/>
      <c r="M35" s="393"/>
      <c r="N35" s="393"/>
      <c r="O35" s="393"/>
      <c r="P35" s="394"/>
    </row>
  </sheetData>
  <mergeCells count="81">
    <mergeCell ref="E8:F8"/>
    <mergeCell ref="I8:J8"/>
    <mergeCell ref="K8:L8"/>
    <mergeCell ref="E9:F9"/>
    <mergeCell ref="I9:J9"/>
    <mergeCell ref="K9:L9"/>
    <mergeCell ref="A1:B1"/>
    <mergeCell ref="A2:B2"/>
    <mergeCell ref="A3:B3"/>
    <mergeCell ref="C3:P3"/>
    <mergeCell ref="E6:F6"/>
    <mergeCell ref="I6:J6"/>
    <mergeCell ref="K6:L6"/>
    <mergeCell ref="A4:B4"/>
    <mergeCell ref="A5:B5"/>
    <mergeCell ref="C4:P4"/>
    <mergeCell ref="C5:P5"/>
    <mergeCell ref="E1:M2"/>
    <mergeCell ref="N1:P2"/>
    <mergeCell ref="C1:D1"/>
    <mergeCell ref="C2:D2"/>
    <mergeCell ref="E16:F16"/>
    <mergeCell ref="K10:L10"/>
    <mergeCell ref="E11:F11"/>
    <mergeCell ref="I11:J11"/>
    <mergeCell ref="K11:L11"/>
    <mergeCell ref="E12:F12"/>
    <mergeCell ref="I12:J12"/>
    <mergeCell ref="K12:L12"/>
    <mergeCell ref="I16:J16"/>
    <mergeCell ref="K16:L16"/>
    <mergeCell ref="E10:F10"/>
    <mergeCell ref="I10:J10"/>
    <mergeCell ref="E13:F13"/>
    <mergeCell ref="I13:J13"/>
    <mergeCell ref="K13:L13"/>
    <mergeCell ref="I15:J15"/>
    <mergeCell ref="K15:L15"/>
    <mergeCell ref="E14:F14"/>
    <mergeCell ref="I14:J14"/>
    <mergeCell ref="K14:L14"/>
    <mergeCell ref="E15:F15"/>
    <mergeCell ref="B17:P17"/>
    <mergeCell ref="G18:J19"/>
    <mergeCell ref="K18:P19"/>
    <mergeCell ref="A20:F20"/>
    <mergeCell ref="G20:J26"/>
    <mergeCell ref="K20:P20"/>
    <mergeCell ref="A21:F21"/>
    <mergeCell ref="K21:P21"/>
    <mergeCell ref="A22:F22"/>
    <mergeCell ref="K22:P22"/>
    <mergeCell ref="A23:F23"/>
    <mergeCell ref="K23:P23"/>
    <mergeCell ref="K24:P24"/>
    <mergeCell ref="K25:P25"/>
    <mergeCell ref="K26:P26"/>
    <mergeCell ref="A31:P31"/>
    <mergeCell ref="A32:C32"/>
    <mergeCell ref="M32:P32"/>
    <mergeCell ref="E33:H33"/>
    <mergeCell ref="A27:P27"/>
    <mergeCell ref="I32:L32"/>
    <mergeCell ref="E32:H32"/>
    <mergeCell ref="I33:L33"/>
    <mergeCell ref="A28:C28"/>
    <mergeCell ref="E28:P28"/>
    <mergeCell ref="A29:C29"/>
    <mergeCell ref="E29:P29"/>
    <mergeCell ref="A30:C30"/>
    <mergeCell ref="E30:P30"/>
    <mergeCell ref="A34:C34"/>
    <mergeCell ref="M34:P34"/>
    <mergeCell ref="A35:C35"/>
    <mergeCell ref="M35:P35"/>
    <mergeCell ref="A33:C33"/>
    <mergeCell ref="M33:P33"/>
    <mergeCell ref="E35:H35"/>
    <mergeCell ref="I35:L35"/>
    <mergeCell ref="E34:H34"/>
    <mergeCell ref="I34:L34"/>
  </mergeCells>
  <printOptions horizontalCentered="1"/>
  <pageMargins left="0.19685039370078741" right="0" top="0.19685039370078741" bottom="0.31496062992125984" header="0.19685039370078741" footer="0.19685039370078741"/>
  <pageSetup scale="38" orientation="landscape" verticalDpi="4294967292" r:id="rId1"/>
  <rowBreaks count="1" manualBreakCount="1">
    <brk id="16"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0"/>
  <sheetViews>
    <sheetView topLeftCell="A5" zoomScale="60" zoomScaleNormal="60" zoomScaleSheetLayoutView="70" workbookViewId="0">
      <pane ySplit="6" topLeftCell="A32" activePane="bottomLeft" state="frozen"/>
      <selection activeCell="A5" sqref="A5"/>
      <selection pane="bottomLeft" activeCell="D40" sqref="D40"/>
    </sheetView>
  </sheetViews>
  <sheetFormatPr baseColWidth="10" defaultColWidth="10.85546875" defaultRowHeight="15" x14ac:dyDescent="0.2"/>
  <cols>
    <col min="1" max="1" width="12.140625" style="92" customWidth="1"/>
    <col min="2" max="2" width="61.7109375" style="92" customWidth="1"/>
    <col min="3" max="3" width="22.42578125" style="94" customWidth="1"/>
    <col min="4" max="4" width="20.7109375" style="94" customWidth="1"/>
    <col min="5" max="5" width="13.7109375" style="229" customWidth="1"/>
    <col min="6" max="6" width="14.7109375" style="229" customWidth="1"/>
    <col min="7" max="7" width="9.7109375" style="229" customWidth="1"/>
    <col min="8" max="8" width="30.28515625" style="229" customWidth="1"/>
    <col min="9" max="9" width="33.85546875" style="229" customWidth="1"/>
    <col min="10" max="10" width="35.28515625" style="94" customWidth="1"/>
    <col min="11" max="11" width="15.42578125" style="229" customWidth="1"/>
    <col min="12" max="12" width="18" style="229" customWidth="1"/>
    <col min="13" max="13" width="24.28515625" style="229" customWidth="1"/>
    <col min="14" max="14" width="23" style="229" customWidth="1"/>
    <col min="15" max="15" width="20.7109375" style="94" customWidth="1"/>
    <col min="16" max="16" width="25.28515625" style="94" customWidth="1"/>
    <col min="17" max="16384" width="10.85546875" style="92"/>
  </cols>
  <sheetData>
    <row r="1" spans="1:16" s="87" customFormat="1" ht="21" customHeight="1" x14ac:dyDescent="0.2">
      <c r="A1" s="415" t="s">
        <v>176</v>
      </c>
      <c r="B1" s="416"/>
      <c r="C1" s="489"/>
      <c r="D1" s="247" t="s">
        <v>279</v>
      </c>
      <c r="E1" s="490" t="s">
        <v>235</v>
      </c>
      <c r="F1" s="469"/>
      <c r="G1" s="469"/>
      <c r="H1" s="469"/>
      <c r="I1" s="469"/>
      <c r="J1" s="469"/>
      <c r="K1" s="469"/>
      <c r="L1" s="469"/>
      <c r="M1" s="470"/>
      <c r="N1" s="474"/>
      <c r="O1" s="475"/>
      <c r="P1" s="476"/>
    </row>
    <row r="2" spans="1:16" s="87" customFormat="1" ht="24" customHeight="1" x14ac:dyDescent="0.2">
      <c r="A2" s="491" t="s">
        <v>177</v>
      </c>
      <c r="B2" s="492"/>
      <c r="C2" s="493"/>
      <c r="D2" s="248">
        <v>1</v>
      </c>
      <c r="E2" s="471"/>
      <c r="F2" s="472"/>
      <c r="G2" s="472"/>
      <c r="H2" s="472"/>
      <c r="I2" s="472"/>
      <c r="J2" s="472"/>
      <c r="K2" s="472"/>
      <c r="L2" s="472"/>
      <c r="M2" s="473"/>
      <c r="N2" s="477"/>
      <c r="O2" s="478"/>
      <c r="P2" s="479"/>
    </row>
    <row r="3" spans="1:16" s="87" customFormat="1" ht="18.75" customHeight="1" x14ac:dyDescent="0.2">
      <c r="A3" s="395" t="s">
        <v>101</v>
      </c>
      <c r="B3" s="318"/>
      <c r="C3" s="315"/>
      <c r="D3" s="494"/>
      <c r="E3" s="495" t="s">
        <v>189</v>
      </c>
      <c r="F3" s="496"/>
      <c r="G3" s="496"/>
      <c r="H3" s="496"/>
      <c r="I3" s="496"/>
      <c r="J3" s="496"/>
      <c r="K3" s="496"/>
      <c r="L3" s="496"/>
      <c r="M3" s="496"/>
      <c r="N3" s="496"/>
      <c r="O3" s="496"/>
      <c r="P3" s="497"/>
    </row>
    <row r="4" spans="1:16" s="87" customFormat="1" ht="18.75" customHeight="1" thickBot="1" x14ac:dyDescent="0.25">
      <c r="A4" s="387" t="s">
        <v>187</v>
      </c>
      <c r="B4" s="388"/>
      <c r="C4" s="448"/>
      <c r="D4" s="484"/>
      <c r="E4" s="485" t="s">
        <v>280</v>
      </c>
      <c r="F4" s="486"/>
      <c r="G4" s="486"/>
      <c r="H4" s="486"/>
      <c r="I4" s="486"/>
      <c r="J4" s="486"/>
      <c r="K4" s="486"/>
      <c r="L4" s="486"/>
      <c r="M4" s="486"/>
      <c r="N4" s="486"/>
      <c r="O4" s="486"/>
      <c r="P4" s="487"/>
    </row>
    <row r="5" spans="1:16" s="87" customFormat="1" ht="21" customHeight="1" x14ac:dyDescent="0.2">
      <c r="A5" s="461" t="s">
        <v>176</v>
      </c>
      <c r="B5" s="461"/>
      <c r="C5" s="480" t="s">
        <v>386</v>
      </c>
      <c r="D5" s="480"/>
      <c r="E5" s="469" t="s">
        <v>322</v>
      </c>
      <c r="F5" s="469"/>
      <c r="G5" s="469"/>
      <c r="H5" s="469"/>
      <c r="I5" s="469"/>
      <c r="J5" s="469"/>
      <c r="K5" s="469"/>
      <c r="L5" s="469"/>
      <c r="M5" s="470"/>
      <c r="N5" s="474"/>
      <c r="O5" s="475"/>
      <c r="P5" s="476"/>
    </row>
    <row r="6" spans="1:16" s="87" customFormat="1" ht="24" customHeight="1" x14ac:dyDescent="0.2">
      <c r="A6" s="462" t="s">
        <v>177</v>
      </c>
      <c r="B6" s="463"/>
      <c r="C6" s="480">
        <v>2</v>
      </c>
      <c r="D6" s="480">
        <v>2</v>
      </c>
      <c r="E6" s="471"/>
      <c r="F6" s="472"/>
      <c r="G6" s="472"/>
      <c r="H6" s="472"/>
      <c r="I6" s="472"/>
      <c r="J6" s="472"/>
      <c r="K6" s="472"/>
      <c r="L6" s="472"/>
      <c r="M6" s="473"/>
      <c r="N6" s="477"/>
      <c r="O6" s="478"/>
      <c r="P6" s="479"/>
    </row>
    <row r="7" spans="1:16" s="87" customFormat="1" ht="18.75" customHeight="1" x14ac:dyDescent="0.2">
      <c r="A7" s="461" t="s">
        <v>101</v>
      </c>
      <c r="B7" s="461"/>
      <c r="C7" s="464" t="s">
        <v>189</v>
      </c>
      <c r="D7" s="465"/>
      <c r="E7" s="465"/>
      <c r="F7" s="465"/>
      <c r="G7" s="465"/>
      <c r="H7" s="465"/>
      <c r="I7" s="465"/>
      <c r="J7" s="465"/>
      <c r="K7" s="465"/>
      <c r="L7" s="465"/>
      <c r="M7" s="465"/>
      <c r="N7" s="465"/>
      <c r="O7" s="465"/>
      <c r="P7" s="466"/>
    </row>
    <row r="8" spans="1:16" s="87" customFormat="1" ht="18.75" customHeight="1" x14ac:dyDescent="0.2">
      <c r="A8" s="461" t="s">
        <v>187</v>
      </c>
      <c r="B8" s="461"/>
      <c r="C8" s="464" t="s">
        <v>323</v>
      </c>
      <c r="D8" s="465"/>
      <c r="E8" s="465"/>
      <c r="F8" s="465"/>
      <c r="G8" s="465"/>
      <c r="H8" s="465"/>
      <c r="I8" s="465"/>
      <c r="J8" s="465"/>
      <c r="K8" s="465"/>
      <c r="L8" s="465"/>
      <c r="M8" s="465"/>
      <c r="N8" s="465"/>
      <c r="O8" s="465"/>
      <c r="P8" s="466"/>
    </row>
    <row r="9" spans="1:16" s="87" customFormat="1" ht="21" customHeight="1" x14ac:dyDescent="0.2">
      <c r="A9" s="387" t="s">
        <v>49</v>
      </c>
      <c r="B9" s="388"/>
      <c r="C9" s="388"/>
      <c r="D9" s="488"/>
      <c r="E9" s="485" t="s">
        <v>283</v>
      </c>
      <c r="F9" s="486"/>
      <c r="G9" s="486"/>
      <c r="H9" s="486"/>
      <c r="I9" s="486"/>
      <c r="J9" s="486"/>
      <c r="K9" s="486"/>
      <c r="L9" s="486"/>
      <c r="M9" s="486"/>
      <c r="N9" s="486"/>
      <c r="O9" s="486"/>
      <c r="P9" s="487"/>
    </row>
    <row r="10" spans="1:16" s="87" customFormat="1" ht="39" customHeight="1" thickBot="1" x14ac:dyDescent="0.25">
      <c r="A10" s="193" t="s">
        <v>31</v>
      </c>
      <c r="B10" s="194" t="s">
        <v>50</v>
      </c>
      <c r="C10" s="196" t="s">
        <v>32</v>
      </c>
      <c r="D10" s="196" t="s">
        <v>33</v>
      </c>
      <c r="E10" s="467" t="s">
        <v>34</v>
      </c>
      <c r="F10" s="468"/>
      <c r="G10" s="196" t="s">
        <v>35</v>
      </c>
      <c r="H10" s="196" t="s">
        <v>24</v>
      </c>
      <c r="I10" s="467" t="s">
        <v>188</v>
      </c>
      <c r="J10" s="468"/>
      <c r="K10" s="467" t="s">
        <v>30</v>
      </c>
      <c r="L10" s="467"/>
      <c r="M10" s="197" t="s">
        <v>38</v>
      </c>
      <c r="N10" s="196" t="s">
        <v>39</v>
      </c>
      <c r="O10" s="196" t="s">
        <v>40</v>
      </c>
      <c r="P10" s="198" t="s">
        <v>72</v>
      </c>
    </row>
    <row r="11" spans="1:16" s="87" customFormat="1" ht="50.25" customHeight="1" x14ac:dyDescent="0.2">
      <c r="A11" s="199">
        <v>0</v>
      </c>
      <c r="B11" s="200"/>
      <c r="C11" s="201"/>
      <c r="D11" s="201"/>
      <c r="E11" s="202"/>
      <c r="F11" s="203"/>
      <c r="G11" s="201"/>
      <c r="H11" s="201"/>
      <c r="I11" s="202"/>
      <c r="J11" s="203"/>
      <c r="K11" s="202"/>
      <c r="L11" s="200"/>
      <c r="M11" s="204"/>
      <c r="N11" s="201"/>
      <c r="O11" s="201"/>
      <c r="P11" s="205"/>
    </row>
    <row r="12" spans="1:16" s="211" customFormat="1" ht="131.25" customHeight="1" x14ac:dyDescent="0.25">
      <c r="A12" s="206">
        <v>1</v>
      </c>
      <c r="B12" s="219"/>
      <c r="C12" s="208" t="s">
        <v>178</v>
      </c>
      <c r="D12" s="208"/>
      <c r="E12" s="454" t="s">
        <v>281</v>
      </c>
      <c r="F12" s="455"/>
      <c r="G12" s="209" t="s">
        <v>63</v>
      </c>
      <c r="H12" s="208" t="s">
        <v>241</v>
      </c>
      <c r="I12" s="454" t="s">
        <v>284</v>
      </c>
      <c r="J12" s="455"/>
      <c r="K12" s="454"/>
      <c r="L12" s="455"/>
      <c r="M12" s="208" t="s">
        <v>285</v>
      </c>
      <c r="N12" s="208" t="s">
        <v>189</v>
      </c>
      <c r="O12" s="208"/>
      <c r="P12" s="210" t="s">
        <v>179</v>
      </c>
    </row>
    <row r="13" spans="1:16" s="216" customFormat="1" ht="150" customHeight="1" x14ac:dyDescent="0.25">
      <c r="A13" s="212">
        <v>2</v>
      </c>
      <c r="B13" s="213"/>
      <c r="C13" s="208" t="s">
        <v>286</v>
      </c>
      <c r="D13" s="217" t="s">
        <v>198</v>
      </c>
      <c r="E13" s="454" t="s">
        <v>287</v>
      </c>
      <c r="F13" s="455"/>
      <c r="G13" s="209" t="s">
        <v>41</v>
      </c>
      <c r="H13" s="208" t="s">
        <v>189</v>
      </c>
      <c r="I13" s="454" t="s">
        <v>290</v>
      </c>
      <c r="J13" s="455"/>
      <c r="K13" s="454"/>
      <c r="L13" s="455"/>
      <c r="M13" s="208" t="s">
        <v>288</v>
      </c>
      <c r="N13" s="217" t="s">
        <v>427</v>
      </c>
      <c r="O13" s="217"/>
      <c r="P13" s="215" t="s">
        <v>193</v>
      </c>
    </row>
    <row r="14" spans="1:16" s="218" customFormat="1" ht="224.25" customHeight="1" x14ac:dyDescent="0.2">
      <c r="A14" s="212">
        <v>3</v>
      </c>
      <c r="B14" s="213"/>
      <c r="C14" s="217" t="s">
        <v>189</v>
      </c>
      <c r="D14" s="217" t="s">
        <v>247</v>
      </c>
      <c r="E14" s="454" t="s">
        <v>288</v>
      </c>
      <c r="F14" s="455"/>
      <c r="G14" s="209" t="s">
        <v>41</v>
      </c>
      <c r="H14" s="217" t="s">
        <v>427</v>
      </c>
      <c r="I14" s="498" t="s">
        <v>308</v>
      </c>
      <c r="J14" s="498"/>
      <c r="K14" s="456"/>
      <c r="L14" s="456"/>
      <c r="M14" s="217" t="s">
        <v>291</v>
      </c>
      <c r="N14" s="208" t="s">
        <v>429</v>
      </c>
      <c r="O14" s="208"/>
      <c r="P14" s="215"/>
    </row>
    <row r="15" spans="1:16" s="218" customFormat="1" ht="90.75" customHeight="1" x14ac:dyDescent="0.2">
      <c r="A15" s="212">
        <v>4</v>
      </c>
      <c r="B15" s="213"/>
      <c r="C15" s="208" t="s">
        <v>192</v>
      </c>
      <c r="D15" s="217"/>
      <c r="E15" s="454" t="s">
        <v>293</v>
      </c>
      <c r="F15" s="455"/>
      <c r="G15" s="209" t="s">
        <v>41</v>
      </c>
      <c r="H15" s="240" t="s">
        <v>427</v>
      </c>
      <c r="I15" s="456" t="s">
        <v>297</v>
      </c>
      <c r="J15" s="456"/>
      <c r="K15" s="456"/>
      <c r="L15" s="456"/>
      <c r="M15" s="217" t="s">
        <v>292</v>
      </c>
      <c r="N15" s="208" t="s">
        <v>429</v>
      </c>
      <c r="O15" s="208"/>
      <c r="P15" s="215"/>
    </row>
    <row r="16" spans="1:16" s="218" customFormat="1" ht="100.5" customHeight="1" x14ac:dyDescent="0.2">
      <c r="A16" s="212">
        <v>5</v>
      </c>
      <c r="B16" s="213"/>
      <c r="C16" s="208" t="s">
        <v>192</v>
      </c>
      <c r="D16" s="217"/>
      <c r="E16" s="454" t="s">
        <v>294</v>
      </c>
      <c r="F16" s="455"/>
      <c r="G16" s="209" t="s">
        <v>41</v>
      </c>
      <c r="H16" s="240" t="s">
        <v>427</v>
      </c>
      <c r="I16" s="456" t="s">
        <v>428</v>
      </c>
      <c r="J16" s="456"/>
      <c r="K16" s="456"/>
      <c r="L16" s="456"/>
      <c r="M16" s="217" t="s">
        <v>295</v>
      </c>
      <c r="N16" s="208" t="s">
        <v>192</v>
      </c>
      <c r="O16" s="208" t="s">
        <v>289</v>
      </c>
      <c r="P16" s="215" t="s">
        <v>193</v>
      </c>
    </row>
    <row r="17" spans="1:16" s="218" customFormat="1" ht="128.25" customHeight="1" x14ac:dyDescent="0.2">
      <c r="A17" s="212">
        <v>6</v>
      </c>
      <c r="B17" s="213"/>
      <c r="C17" s="208" t="s">
        <v>192</v>
      </c>
      <c r="D17" s="208"/>
      <c r="E17" s="454" t="s">
        <v>296</v>
      </c>
      <c r="F17" s="455"/>
      <c r="G17" s="209" t="s">
        <v>41</v>
      </c>
      <c r="H17" s="240" t="s">
        <v>427</v>
      </c>
      <c r="I17" s="456" t="s">
        <v>313</v>
      </c>
      <c r="J17" s="456"/>
      <c r="K17" s="456"/>
      <c r="L17" s="456"/>
      <c r="M17" s="217" t="s">
        <v>305</v>
      </c>
      <c r="N17" s="217" t="s">
        <v>299</v>
      </c>
      <c r="O17" s="217" t="s">
        <v>181</v>
      </c>
      <c r="P17" s="215"/>
    </row>
    <row r="18" spans="1:16" s="218" customFormat="1" ht="138" customHeight="1" x14ac:dyDescent="0.2">
      <c r="A18" s="212">
        <v>7</v>
      </c>
      <c r="B18" s="213"/>
      <c r="C18" s="217" t="s">
        <v>298</v>
      </c>
      <c r="D18" s="217"/>
      <c r="E18" s="454" t="s">
        <v>303</v>
      </c>
      <c r="F18" s="455"/>
      <c r="G18" s="209" t="s">
        <v>41</v>
      </c>
      <c r="H18" s="240" t="s">
        <v>427</v>
      </c>
      <c r="I18" s="454" t="s">
        <v>304</v>
      </c>
      <c r="J18" s="455"/>
      <c r="K18" s="457"/>
      <c r="L18" s="458"/>
      <c r="M18" s="208" t="s">
        <v>302</v>
      </c>
      <c r="N18" s="217" t="s">
        <v>241</v>
      </c>
      <c r="O18" s="217"/>
      <c r="P18" s="215"/>
    </row>
    <row r="19" spans="1:16" s="218" customFormat="1" ht="94.5" customHeight="1" x14ac:dyDescent="0.2">
      <c r="A19" s="212">
        <v>8</v>
      </c>
      <c r="B19" s="213"/>
      <c r="C19" s="217" t="s">
        <v>180</v>
      </c>
      <c r="D19" s="217"/>
      <c r="E19" s="459" t="s">
        <v>300</v>
      </c>
      <c r="F19" s="460"/>
      <c r="G19" s="209" t="s">
        <v>41</v>
      </c>
      <c r="H19" s="217" t="s">
        <v>301</v>
      </c>
      <c r="I19" s="454" t="s">
        <v>306</v>
      </c>
      <c r="J19" s="455"/>
      <c r="K19" s="457"/>
      <c r="L19" s="458"/>
      <c r="M19" s="217" t="s">
        <v>314</v>
      </c>
      <c r="N19" s="217"/>
      <c r="O19" s="217" t="s">
        <v>307</v>
      </c>
      <c r="P19" s="215" t="s">
        <v>193</v>
      </c>
    </row>
    <row r="20" spans="1:16" s="218" customFormat="1" ht="195.75" customHeight="1" x14ac:dyDescent="0.2">
      <c r="A20" s="212">
        <v>9</v>
      </c>
      <c r="B20" s="213"/>
      <c r="C20" s="208" t="s">
        <v>189</v>
      </c>
      <c r="D20" s="217"/>
      <c r="E20" s="459" t="s">
        <v>288</v>
      </c>
      <c r="F20" s="460"/>
      <c r="G20" s="209" t="s">
        <v>41</v>
      </c>
      <c r="H20" s="217" t="s">
        <v>301</v>
      </c>
      <c r="I20" s="454" t="s">
        <v>315</v>
      </c>
      <c r="J20" s="455"/>
      <c r="K20" s="459"/>
      <c r="L20" s="460"/>
      <c r="M20" s="208" t="s">
        <v>310</v>
      </c>
      <c r="N20" s="217" t="s">
        <v>430</v>
      </c>
      <c r="O20" s="208" t="s">
        <v>311</v>
      </c>
      <c r="P20" s="249"/>
    </row>
    <row r="21" spans="1:16" s="218" customFormat="1" ht="162" customHeight="1" x14ac:dyDescent="0.2">
      <c r="A21" s="212">
        <v>10</v>
      </c>
      <c r="B21" s="213"/>
      <c r="C21" s="217" t="s">
        <v>312</v>
      </c>
      <c r="D21" s="217"/>
      <c r="E21" s="459" t="s">
        <v>316</v>
      </c>
      <c r="F21" s="460"/>
      <c r="G21" s="209" t="s">
        <v>41</v>
      </c>
      <c r="H21" s="240" t="s">
        <v>427</v>
      </c>
      <c r="I21" s="454" t="s">
        <v>321</v>
      </c>
      <c r="J21" s="455"/>
      <c r="K21" s="459"/>
      <c r="L21" s="460"/>
      <c r="M21" s="208" t="s">
        <v>309</v>
      </c>
      <c r="N21" s="217" t="s">
        <v>241</v>
      </c>
      <c r="O21" s="217" t="s">
        <v>431</v>
      </c>
      <c r="P21" s="249"/>
    </row>
    <row r="22" spans="1:16" s="218" customFormat="1" ht="53.25" customHeight="1" thickBot="1" x14ac:dyDescent="0.25">
      <c r="A22" s="212">
        <v>11</v>
      </c>
      <c r="B22" s="499"/>
      <c r="C22" s="428"/>
      <c r="D22" s="428"/>
      <c r="E22" s="428"/>
      <c r="F22" s="428"/>
      <c r="G22" s="428"/>
      <c r="H22" s="428"/>
      <c r="I22" s="428"/>
      <c r="J22" s="428"/>
      <c r="K22" s="428"/>
      <c r="L22" s="428"/>
      <c r="M22" s="428"/>
      <c r="N22" s="428"/>
      <c r="O22" s="428"/>
      <c r="P22" s="429"/>
    </row>
    <row r="23" spans="1:16" s="87" customFormat="1" ht="15.95" customHeight="1" x14ac:dyDescent="0.2">
      <c r="A23" s="250" t="s">
        <v>182</v>
      </c>
      <c r="B23" s="251"/>
      <c r="C23" s="252"/>
      <c r="D23" s="252"/>
      <c r="E23" s="252"/>
      <c r="F23" s="252"/>
      <c r="G23" s="432" t="s">
        <v>183</v>
      </c>
      <c r="H23" s="430"/>
      <c r="I23" s="430"/>
      <c r="J23" s="430"/>
      <c r="K23" s="432" t="s">
        <v>106</v>
      </c>
      <c r="L23" s="430"/>
      <c r="M23" s="430"/>
      <c r="N23" s="430"/>
      <c r="O23" s="430"/>
      <c r="P23" s="433"/>
    </row>
    <row r="24" spans="1:16" s="87" customFormat="1" ht="15.95" customHeight="1" thickBot="1" x14ac:dyDescent="0.25">
      <c r="A24" s="253" t="s">
        <v>88</v>
      </c>
      <c r="B24" s="254"/>
      <c r="C24" s="254"/>
      <c r="D24" s="254"/>
      <c r="E24" s="254"/>
      <c r="F24" s="254"/>
      <c r="G24" s="434"/>
      <c r="H24" s="431"/>
      <c r="I24" s="431"/>
      <c r="J24" s="431"/>
      <c r="K24" s="434"/>
      <c r="L24" s="431"/>
      <c r="M24" s="431"/>
      <c r="N24" s="431"/>
      <c r="O24" s="431"/>
      <c r="P24" s="435"/>
    </row>
    <row r="25" spans="1:16" s="87" customFormat="1" ht="18.75" customHeight="1" x14ac:dyDescent="0.2">
      <c r="A25" s="500" t="s">
        <v>366</v>
      </c>
      <c r="B25" s="501"/>
      <c r="C25" s="501"/>
      <c r="D25" s="501"/>
      <c r="E25" s="501"/>
      <c r="F25" s="501"/>
      <c r="G25" s="438" t="s">
        <v>317</v>
      </c>
      <c r="H25" s="439"/>
      <c r="I25" s="439"/>
      <c r="J25" s="439"/>
      <c r="K25" s="444" t="s">
        <v>162</v>
      </c>
      <c r="L25" s="445"/>
      <c r="M25" s="445"/>
      <c r="N25" s="445"/>
      <c r="O25" s="445"/>
      <c r="P25" s="446"/>
    </row>
    <row r="26" spans="1:16" s="87" customFormat="1" ht="18.75" customHeight="1" x14ac:dyDescent="0.2">
      <c r="A26" s="447"/>
      <c r="B26" s="448"/>
      <c r="C26" s="448"/>
      <c r="D26" s="448"/>
      <c r="E26" s="448"/>
      <c r="F26" s="449"/>
      <c r="G26" s="440"/>
      <c r="H26" s="441"/>
      <c r="I26" s="441"/>
      <c r="J26" s="441"/>
      <c r="K26" s="444" t="s">
        <v>163</v>
      </c>
      <c r="L26" s="445"/>
      <c r="M26" s="445"/>
      <c r="N26" s="445"/>
      <c r="O26" s="445"/>
      <c r="P26" s="446"/>
    </row>
    <row r="27" spans="1:16" s="87" customFormat="1" ht="18.75" customHeight="1" x14ac:dyDescent="0.2">
      <c r="A27" s="447"/>
      <c r="B27" s="448"/>
      <c r="C27" s="448"/>
      <c r="D27" s="448"/>
      <c r="E27" s="448"/>
      <c r="F27" s="450"/>
      <c r="G27" s="440"/>
      <c r="H27" s="441"/>
      <c r="I27" s="441"/>
      <c r="J27" s="441"/>
      <c r="K27" s="444" t="s">
        <v>164</v>
      </c>
      <c r="L27" s="445"/>
      <c r="M27" s="445"/>
      <c r="N27" s="445"/>
      <c r="O27" s="445"/>
      <c r="P27" s="446"/>
    </row>
    <row r="28" spans="1:16" s="87" customFormat="1" ht="18.75" customHeight="1" x14ac:dyDescent="0.2">
      <c r="A28" s="447"/>
      <c r="B28" s="448"/>
      <c r="C28" s="448"/>
      <c r="D28" s="448"/>
      <c r="E28" s="448"/>
      <c r="F28" s="450"/>
      <c r="G28" s="440"/>
      <c r="H28" s="441"/>
      <c r="I28" s="441"/>
      <c r="J28" s="441"/>
      <c r="K28" s="444" t="s">
        <v>165</v>
      </c>
      <c r="L28" s="445"/>
      <c r="M28" s="445"/>
      <c r="N28" s="445"/>
      <c r="O28" s="445"/>
      <c r="P28" s="446"/>
    </row>
    <row r="29" spans="1:16" s="87" customFormat="1" ht="18.75" customHeight="1" x14ac:dyDescent="0.2">
      <c r="A29" s="220"/>
      <c r="B29" s="221"/>
      <c r="C29" s="221"/>
      <c r="D29" s="221"/>
      <c r="E29" s="221"/>
      <c r="F29" s="221"/>
      <c r="G29" s="440"/>
      <c r="H29" s="441"/>
      <c r="I29" s="441"/>
      <c r="J29" s="441"/>
      <c r="K29" s="444" t="s">
        <v>243</v>
      </c>
      <c r="L29" s="445"/>
      <c r="M29" s="445"/>
      <c r="N29" s="445"/>
      <c r="O29" s="445"/>
      <c r="P29" s="446"/>
    </row>
    <row r="30" spans="1:16" s="87" customFormat="1" ht="18.75" customHeight="1" x14ac:dyDescent="0.2">
      <c r="A30" s="220"/>
      <c r="B30" s="221"/>
      <c r="C30" s="221"/>
      <c r="D30" s="221"/>
      <c r="E30" s="221"/>
      <c r="F30" s="221"/>
      <c r="G30" s="440"/>
      <c r="H30" s="441"/>
      <c r="I30" s="441"/>
      <c r="J30" s="441"/>
      <c r="K30" s="444" t="s">
        <v>166</v>
      </c>
      <c r="L30" s="445"/>
      <c r="M30" s="445"/>
      <c r="N30" s="445"/>
      <c r="O30" s="445"/>
      <c r="P30" s="446"/>
    </row>
    <row r="31" spans="1:16" s="87" customFormat="1" ht="43.5" customHeight="1" thickBot="1" x14ac:dyDescent="0.25">
      <c r="A31" s="222"/>
      <c r="B31" s="223"/>
      <c r="C31" s="223"/>
      <c r="D31" s="223"/>
      <c r="E31" s="223"/>
      <c r="F31" s="223"/>
      <c r="G31" s="442"/>
      <c r="H31" s="443"/>
      <c r="I31" s="443"/>
      <c r="J31" s="443"/>
      <c r="K31" s="451" t="s">
        <v>167</v>
      </c>
      <c r="L31" s="452"/>
      <c r="M31" s="452"/>
      <c r="N31" s="452"/>
      <c r="O31" s="452"/>
      <c r="P31" s="453"/>
    </row>
    <row r="32" spans="1:16" s="87" customFormat="1" ht="15" customHeight="1" x14ac:dyDescent="0.2">
      <c r="A32" s="423" t="s">
        <v>184</v>
      </c>
      <c r="B32" s="424"/>
      <c r="C32" s="424"/>
      <c r="D32" s="424"/>
      <c r="E32" s="424"/>
      <c r="F32" s="424"/>
      <c r="G32" s="424"/>
      <c r="H32" s="424"/>
      <c r="I32" s="424"/>
      <c r="J32" s="424"/>
      <c r="K32" s="424"/>
      <c r="L32" s="424"/>
      <c r="M32" s="424"/>
      <c r="N32" s="424"/>
      <c r="O32" s="424"/>
      <c r="P32" s="425"/>
    </row>
    <row r="33" spans="1:16" s="87" customFormat="1" ht="15.75" customHeight="1" thickBot="1" x14ac:dyDescent="0.25">
      <c r="A33" s="400" t="s">
        <v>44</v>
      </c>
      <c r="B33" s="401"/>
      <c r="C33" s="402"/>
      <c r="D33" s="224" t="s">
        <v>45</v>
      </c>
      <c r="E33" s="403" t="s">
        <v>46</v>
      </c>
      <c r="F33" s="403"/>
      <c r="G33" s="403"/>
      <c r="H33" s="403"/>
      <c r="I33" s="403"/>
      <c r="J33" s="403"/>
      <c r="K33" s="403"/>
      <c r="L33" s="403"/>
      <c r="M33" s="403"/>
      <c r="N33" s="403"/>
      <c r="O33" s="403"/>
      <c r="P33" s="404"/>
    </row>
    <row r="34" spans="1:16" s="87" customFormat="1" ht="12.75" customHeight="1" x14ac:dyDescent="0.2">
      <c r="A34" s="405"/>
      <c r="B34" s="406"/>
      <c r="C34" s="407"/>
      <c r="D34" s="225">
        <v>2</v>
      </c>
      <c r="E34" s="408"/>
      <c r="F34" s="408"/>
      <c r="G34" s="408"/>
      <c r="H34" s="408"/>
      <c r="I34" s="408"/>
      <c r="J34" s="408"/>
      <c r="K34" s="408"/>
      <c r="L34" s="408"/>
      <c r="M34" s="408"/>
      <c r="N34" s="408"/>
      <c r="O34" s="408"/>
      <c r="P34" s="409"/>
    </row>
    <row r="35" spans="1:16" s="87" customFormat="1" ht="15.75" customHeight="1" thickBot="1" x14ac:dyDescent="0.25">
      <c r="A35" s="410"/>
      <c r="B35" s="411"/>
      <c r="C35" s="412"/>
      <c r="D35" s="226"/>
      <c r="E35" s="413"/>
      <c r="F35" s="413"/>
      <c r="G35" s="413"/>
      <c r="H35" s="413"/>
      <c r="I35" s="413"/>
      <c r="J35" s="413"/>
      <c r="K35" s="413"/>
      <c r="L35" s="413"/>
      <c r="M35" s="413"/>
      <c r="N35" s="413"/>
      <c r="O35" s="413"/>
      <c r="P35" s="414"/>
    </row>
    <row r="36" spans="1:16" s="87" customFormat="1" ht="15.75" x14ac:dyDescent="0.2">
      <c r="A36" s="415" t="s">
        <v>185</v>
      </c>
      <c r="B36" s="416"/>
      <c r="C36" s="416"/>
      <c r="D36" s="416"/>
      <c r="E36" s="416"/>
      <c r="F36" s="416"/>
      <c r="G36" s="416"/>
      <c r="H36" s="416"/>
      <c r="I36" s="416"/>
      <c r="J36" s="416"/>
      <c r="K36" s="416"/>
      <c r="L36" s="416"/>
      <c r="M36" s="416"/>
      <c r="N36" s="416"/>
      <c r="O36" s="416"/>
      <c r="P36" s="417"/>
    </row>
    <row r="37" spans="1:16" s="87" customFormat="1" ht="16.5" thickBot="1" x14ac:dyDescent="0.25">
      <c r="A37" s="418"/>
      <c r="B37" s="419"/>
      <c r="C37" s="419"/>
      <c r="D37" s="228" t="s">
        <v>44</v>
      </c>
      <c r="E37" s="483" t="s">
        <v>271</v>
      </c>
      <c r="F37" s="481"/>
      <c r="G37" s="481"/>
      <c r="H37" s="481"/>
      <c r="I37" s="481" t="s">
        <v>47</v>
      </c>
      <c r="J37" s="481"/>
      <c r="K37" s="481"/>
      <c r="L37" s="482"/>
      <c r="M37" s="420" t="s">
        <v>48</v>
      </c>
      <c r="N37" s="421"/>
      <c r="O37" s="421"/>
      <c r="P37" s="422"/>
    </row>
    <row r="38" spans="1:16" s="87" customFormat="1" ht="51.75" customHeight="1" thickBot="1" x14ac:dyDescent="0.25">
      <c r="A38" s="395" t="s">
        <v>68</v>
      </c>
      <c r="B38" s="318"/>
      <c r="C38" s="396"/>
      <c r="D38" s="192">
        <v>42864</v>
      </c>
      <c r="E38" s="383" t="s">
        <v>382</v>
      </c>
      <c r="F38" s="383"/>
      <c r="G38" s="383"/>
      <c r="H38" s="383"/>
      <c r="I38" s="383" t="s">
        <v>380</v>
      </c>
      <c r="J38" s="383"/>
      <c r="K38" s="383"/>
      <c r="L38" s="383"/>
      <c r="M38" s="397"/>
      <c r="N38" s="398"/>
      <c r="O38" s="398"/>
      <c r="P38" s="399"/>
    </row>
    <row r="39" spans="1:16" s="87" customFormat="1" ht="51.75" customHeight="1" thickBot="1" x14ac:dyDescent="0.25">
      <c r="A39" s="387" t="s">
        <v>69</v>
      </c>
      <c r="B39" s="388"/>
      <c r="C39" s="389"/>
      <c r="D39" s="192">
        <v>42864</v>
      </c>
      <c r="E39" s="386" t="s">
        <v>381</v>
      </c>
      <c r="F39" s="386"/>
      <c r="G39" s="386"/>
      <c r="H39" s="386"/>
      <c r="I39" s="386" t="s">
        <v>383</v>
      </c>
      <c r="J39" s="386"/>
      <c r="K39" s="386"/>
      <c r="L39" s="386"/>
      <c r="M39" s="390"/>
      <c r="N39" s="391"/>
      <c r="O39" s="391"/>
      <c r="P39" s="392"/>
    </row>
    <row r="40" spans="1:16" s="87" customFormat="1" ht="51.75" customHeight="1" thickBot="1" x14ac:dyDescent="0.25">
      <c r="A40" s="387" t="s">
        <v>70</v>
      </c>
      <c r="B40" s="388"/>
      <c r="C40" s="389"/>
      <c r="D40" s="192">
        <v>42865</v>
      </c>
      <c r="E40" s="374" t="s">
        <v>71</v>
      </c>
      <c r="F40" s="374"/>
      <c r="G40" s="374"/>
      <c r="H40" s="374"/>
      <c r="I40" s="374" t="s">
        <v>65</v>
      </c>
      <c r="J40" s="374"/>
      <c r="K40" s="374"/>
      <c r="L40" s="374"/>
      <c r="M40" s="393"/>
      <c r="N40" s="393"/>
      <c r="O40" s="393"/>
      <c r="P40" s="394"/>
    </row>
  </sheetData>
  <mergeCells count="92">
    <mergeCell ref="A7:B7"/>
    <mergeCell ref="C7:P7"/>
    <mergeCell ref="A8:B8"/>
    <mergeCell ref="C8:P8"/>
    <mergeCell ref="E38:H38"/>
    <mergeCell ref="I38:L38"/>
    <mergeCell ref="E37:H37"/>
    <mergeCell ref="I37:L37"/>
    <mergeCell ref="E16:F16"/>
    <mergeCell ref="I16:J16"/>
    <mergeCell ref="K16:L16"/>
    <mergeCell ref="E15:F15"/>
    <mergeCell ref="I15:J15"/>
    <mergeCell ref="K15:L15"/>
    <mergeCell ref="A37:C37"/>
    <mergeCell ref="G23:J24"/>
    <mergeCell ref="K23:P24"/>
    <mergeCell ref="A25:F25"/>
    <mergeCell ref="K26:P26"/>
    <mergeCell ref="M37:P37"/>
    <mergeCell ref="K28:P28"/>
    <mergeCell ref="K29:P29"/>
    <mergeCell ref="K30:P30"/>
    <mergeCell ref="K31:P31"/>
    <mergeCell ref="A32:P32"/>
    <mergeCell ref="A33:C33"/>
    <mergeCell ref="E33:P33"/>
    <mergeCell ref="A34:C34"/>
    <mergeCell ref="E34:P34"/>
    <mergeCell ref="A35:C35"/>
    <mergeCell ref="E35:P35"/>
    <mergeCell ref="A36:P36"/>
    <mergeCell ref="M40:P40"/>
    <mergeCell ref="A40:C40"/>
    <mergeCell ref="E40:H40"/>
    <mergeCell ref="I40:L40"/>
    <mergeCell ref="M38:P38"/>
    <mergeCell ref="A39:C39"/>
    <mergeCell ref="M39:P39"/>
    <mergeCell ref="A38:C38"/>
    <mergeCell ref="E39:H39"/>
    <mergeCell ref="I39:L39"/>
    <mergeCell ref="G25:J31"/>
    <mergeCell ref="K25:P25"/>
    <mergeCell ref="A26:F26"/>
    <mergeCell ref="A27:F27"/>
    <mergeCell ref="K27:P27"/>
    <mergeCell ref="A28:F28"/>
    <mergeCell ref="E21:F21"/>
    <mergeCell ref="I21:J21"/>
    <mergeCell ref="K21:L21"/>
    <mergeCell ref="B22:P22"/>
    <mergeCell ref="E20:F20"/>
    <mergeCell ref="I20:J20"/>
    <mergeCell ref="K20:L20"/>
    <mergeCell ref="E13:F13"/>
    <mergeCell ref="I13:J13"/>
    <mergeCell ref="K13:L13"/>
    <mergeCell ref="E14:F14"/>
    <mergeCell ref="I14:J14"/>
    <mergeCell ref="K14:L14"/>
    <mergeCell ref="I19:J19"/>
    <mergeCell ref="K19:L19"/>
    <mergeCell ref="I18:J18"/>
    <mergeCell ref="K18:L18"/>
    <mergeCell ref="E17:F17"/>
    <mergeCell ref="I17:J17"/>
    <mergeCell ref="K17:L17"/>
    <mergeCell ref="E18:F18"/>
    <mergeCell ref="E19:F19"/>
    <mergeCell ref="A1:C1"/>
    <mergeCell ref="E1:M2"/>
    <mergeCell ref="N1:P2"/>
    <mergeCell ref="A2:C2"/>
    <mergeCell ref="A3:D3"/>
    <mergeCell ref="E3:P3"/>
    <mergeCell ref="E12:F12"/>
    <mergeCell ref="I12:J12"/>
    <mergeCell ref="K12:L12"/>
    <mergeCell ref="A4:D4"/>
    <mergeCell ref="E4:P4"/>
    <mergeCell ref="A9:D9"/>
    <mergeCell ref="E9:P9"/>
    <mergeCell ref="E10:F10"/>
    <mergeCell ref="I10:J10"/>
    <mergeCell ref="K10:L10"/>
    <mergeCell ref="A5:B5"/>
    <mergeCell ref="C5:D5"/>
    <mergeCell ref="E5:M6"/>
    <mergeCell ref="N5:P6"/>
    <mergeCell ref="A6:B6"/>
    <mergeCell ref="C6:D6"/>
  </mergeCells>
  <printOptions horizontalCentered="1"/>
  <pageMargins left="0.19685039370078741" right="0" top="0.19685039370078741" bottom="0.31496062992125984" header="0.19685039370078741" footer="0.19685039370078741"/>
  <pageSetup scale="38" orientation="landscape" verticalDpi="4294967292" r:id="rId1"/>
  <rowBreaks count="1" manualBreakCount="1">
    <brk id="21"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N63"/>
  <sheetViews>
    <sheetView view="pageBreakPreview" topLeftCell="A31" zoomScale="80" zoomScaleNormal="100" zoomScaleSheetLayoutView="80" workbookViewId="0">
      <selection activeCell="R43" sqref="R43"/>
    </sheetView>
  </sheetViews>
  <sheetFormatPr baseColWidth="10" defaultColWidth="4.42578125" defaultRowHeight="15" x14ac:dyDescent="0.25"/>
  <cols>
    <col min="1" max="2" width="4.42578125" style="5"/>
    <col min="3" max="3" width="6.5703125" style="5" customWidth="1"/>
    <col min="4" max="4" width="7.42578125" style="5" customWidth="1"/>
    <col min="5" max="5" width="2.85546875" style="5" customWidth="1"/>
    <col min="6" max="6" width="4.42578125" style="5"/>
    <col min="7" max="7" width="3.5703125" style="5" customWidth="1"/>
    <col min="8" max="8" width="4.42578125" style="5"/>
    <col min="9" max="9" width="5.7109375" style="5" customWidth="1"/>
    <col min="10" max="10" width="3.7109375" style="5" customWidth="1"/>
    <col min="11" max="11" width="6.42578125" style="5" customWidth="1"/>
    <col min="12" max="12" width="2.7109375" style="5" customWidth="1"/>
    <col min="13" max="13" width="1.85546875" style="5" customWidth="1"/>
    <col min="14" max="14" width="7" style="5" customWidth="1"/>
    <col min="15" max="15" width="2.7109375" style="5" customWidth="1"/>
    <col min="16" max="16" width="4.42578125" style="5"/>
    <col min="17" max="17" width="2" style="5" customWidth="1"/>
    <col min="18" max="18" width="3.140625" style="5" customWidth="1"/>
    <col min="19" max="19" width="8.140625" style="5" customWidth="1"/>
    <col min="20" max="20" width="3.42578125" style="5" customWidth="1"/>
    <col min="21" max="21" width="6.42578125" style="5" customWidth="1"/>
    <col min="22" max="22" width="3.140625" style="5" customWidth="1"/>
    <col min="23" max="23" width="2.5703125" style="5" customWidth="1"/>
    <col min="24" max="24" width="10.28515625" style="5" customWidth="1"/>
    <col min="25" max="30" width="4.42578125" style="5"/>
    <col min="31" max="31" width="6.28515625" style="6" bestFit="1" customWidth="1"/>
    <col min="32" max="16384" width="4.42578125" style="5"/>
  </cols>
  <sheetData>
    <row r="1" spans="2:25" ht="15.75" thickTop="1" x14ac:dyDescent="0.25">
      <c r="B1" s="3"/>
      <c r="C1" s="3"/>
      <c r="D1" s="3"/>
      <c r="E1" s="3"/>
      <c r="F1" s="3"/>
      <c r="G1" s="3"/>
      <c r="H1" s="3"/>
      <c r="I1" s="3"/>
      <c r="J1" s="3"/>
      <c r="K1" s="3"/>
      <c r="L1" s="3"/>
      <c r="M1" s="3"/>
      <c r="N1" s="3"/>
      <c r="O1" s="3"/>
      <c r="P1" s="3"/>
      <c r="Q1" s="3"/>
      <c r="R1" s="3"/>
      <c r="S1" s="3"/>
      <c r="T1" s="3"/>
      <c r="U1" s="3"/>
      <c r="V1" s="3"/>
      <c r="W1" s="3"/>
      <c r="X1" s="3"/>
      <c r="Y1" s="4"/>
    </row>
    <row r="2" spans="2:25" x14ac:dyDescent="0.25">
      <c r="B2" s="525" t="s">
        <v>29</v>
      </c>
      <c r="C2" s="526"/>
      <c r="D2" s="526"/>
      <c r="E2" s="526"/>
      <c r="F2" s="526"/>
      <c r="G2" s="526"/>
      <c r="H2" s="526"/>
      <c r="I2" s="526"/>
      <c r="J2" s="526"/>
      <c r="K2" s="526"/>
      <c r="L2" s="526"/>
      <c r="M2" s="526"/>
      <c r="N2" s="526"/>
      <c r="O2" s="526"/>
      <c r="P2" s="526"/>
      <c r="Q2" s="526"/>
      <c r="R2" s="526"/>
      <c r="S2" s="526"/>
      <c r="T2" s="526"/>
      <c r="U2" s="526"/>
      <c r="V2" s="526"/>
      <c r="W2" s="526"/>
      <c r="X2" s="527"/>
      <c r="Y2" s="7"/>
    </row>
    <row r="3" spans="2:25" x14ac:dyDescent="0.25">
      <c r="B3" s="8"/>
      <c r="C3" s="8"/>
      <c r="D3" s="8"/>
      <c r="E3" s="8"/>
      <c r="F3" s="8"/>
      <c r="G3" s="8"/>
      <c r="H3" s="8"/>
      <c r="I3" s="8"/>
      <c r="J3" s="8"/>
      <c r="K3" s="8"/>
      <c r="L3" s="8"/>
      <c r="M3" s="8"/>
      <c r="N3" s="8"/>
      <c r="O3" s="8"/>
      <c r="P3" s="8"/>
      <c r="Q3" s="8"/>
      <c r="R3" s="8"/>
      <c r="S3" s="8"/>
      <c r="T3" s="8"/>
      <c r="U3" s="8"/>
      <c r="V3" s="8"/>
      <c r="W3" s="8"/>
      <c r="X3" s="8"/>
      <c r="Y3" s="7"/>
    </row>
    <row r="4" spans="2:25" ht="37.5" customHeight="1" x14ac:dyDescent="0.25">
      <c r="B4" s="547" t="s">
        <v>174</v>
      </c>
      <c r="C4" s="548"/>
      <c r="D4" s="548"/>
      <c r="E4" s="548"/>
      <c r="F4" s="548"/>
      <c r="G4" s="548"/>
      <c r="H4" s="548"/>
      <c r="I4" s="548"/>
      <c r="J4" s="548"/>
      <c r="K4" s="548"/>
      <c r="L4" s="548"/>
      <c r="M4" s="548"/>
      <c r="N4" s="548"/>
      <c r="O4" s="548"/>
      <c r="P4" s="548"/>
      <c r="Q4" s="548"/>
      <c r="R4" s="548"/>
      <c r="S4" s="548"/>
      <c r="T4" s="548"/>
      <c r="U4" s="548"/>
      <c r="V4" s="548"/>
      <c r="W4" s="548"/>
      <c r="X4" s="549"/>
      <c r="Y4" s="7"/>
    </row>
    <row r="5" spans="2:25" ht="15.75" thickBot="1" x14ac:dyDescent="0.3">
      <c r="B5" s="9"/>
      <c r="C5" s="9"/>
      <c r="D5" s="9"/>
      <c r="E5" s="9"/>
      <c r="F5" s="9"/>
      <c r="G5" s="9"/>
      <c r="H5" s="9"/>
      <c r="I5" s="9"/>
      <c r="J5" s="9"/>
      <c r="K5" s="9"/>
      <c r="L5" s="9"/>
      <c r="M5" s="9"/>
      <c r="N5" s="9"/>
      <c r="O5" s="9"/>
      <c r="P5" s="9"/>
      <c r="Q5" s="9"/>
      <c r="R5" s="9"/>
      <c r="S5" s="9"/>
      <c r="T5" s="9"/>
      <c r="U5" s="9"/>
      <c r="V5" s="9"/>
      <c r="W5" s="9"/>
      <c r="X5" s="9"/>
      <c r="Y5" s="10"/>
    </row>
    <row r="6" spans="2:25" ht="15.75" thickTop="1" x14ac:dyDescent="0.25">
      <c r="B6" s="3"/>
      <c r="C6" s="3"/>
      <c r="D6" s="3"/>
      <c r="E6" s="3"/>
      <c r="F6" s="3"/>
      <c r="G6" s="3"/>
      <c r="H6" s="3"/>
      <c r="I6" s="3"/>
      <c r="J6" s="3"/>
      <c r="K6" s="3"/>
      <c r="L6" s="3"/>
      <c r="M6" s="3"/>
      <c r="N6" s="3"/>
      <c r="O6" s="3"/>
      <c r="P6" s="3"/>
      <c r="Q6" s="3"/>
      <c r="R6" s="3"/>
      <c r="S6" s="3"/>
      <c r="T6" s="3"/>
      <c r="U6" s="3"/>
      <c r="V6" s="3"/>
      <c r="W6" s="3"/>
      <c r="X6" s="3"/>
      <c r="Y6" s="4"/>
    </row>
    <row r="7" spans="2:25" x14ac:dyDescent="0.25">
      <c r="B7" s="546" t="s">
        <v>330</v>
      </c>
      <c r="C7" s="546"/>
      <c r="D7" s="546"/>
      <c r="E7" s="546"/>
      <c r="F7" s="546"/>
      <c r="G7" s="546"/>
      <c r="H7" s="546"/>
      <c r="I7" s="546"/>
      <c r="J7" s="546"/>
      <c r="K7" s="546"/>
      <c r="L7" s="546"/>
      <c r="M7" s="546"/>
      <c r="N7" s="546"/>
      <c r="O7" s="546"/>
      <c r="P7" s="546"/>
      <c r="Q7" s="11"/>
      <c r="R7" s="11"/>
      <c r="S7" s="550" t="s">
        <v>0</v>
      </c>
      <c r="T7" s="550"/>
      <c r="U7" s="12"/>
      <c r="V7" s="551" t="s">
        <v>331</v>
      </c>
      <c r="W7" s="551"/>
      <c r="X7" s="13"/>
      <c r="Y7" s="7"/>
    </row>
    <row r="8" spans="2:25" x14ac:dyDescent="0.25">
      <c r="B8" s="12"/>
      <c r="C8" s="12"/>
      <c r="D8" s="12"/>
      <c r="E8" s="12"/>
      <c r="F8" s="12"/>
      <c r="G8" s="12"/>
      <c r="H8" s="12"/>
      <c r="I8" s="12"/>
      <c r="J8" s="12"/>
      <c r="K8" s="12"/>
      <c r="L8" s="12"/>
      <c r="M8" s="12"/>
      <c r="N8" s="12"/>
      <c r="O8" s="12"/>
      <c r="P8" s="12"/>
      <c r="Q8" s="12"/>
      <c r="R8" s="12"/>
      <c r="S8" s="12"/>
      <c r="T8" s="12"/>
      <c r="U8" s="12"/>
      <c r="V8" s="12"/>
      <c r="W8" s="12"/>
      <c r="X8" s="12"/>
      <c r="Y8" s="7"/>
    </row>
    <row r="9" spans="2:25" ht="18" customHeight="1" x14ac:dyDescent="0.25">
      <c r="B9" s="546" t="s">
        <v>62</v>
      </c>
      <c r="C9" s="546"/>
      <c r="D9" s="546"/>
      <c r="E9" s="546"/>
      <c r="F9" s="546"/>
      <c r="G9" s="546"/>
      <c r="H9" s="546"/>
      <c r="I9" s="546"/>
      <c r="J9" s="12"/>
      <c r="K9" s="531" t="s">
        <v>1</v>
      </c>
      <c r="L9" s="533"/>
      <c r="M9" s="12"/>
      <c r="N9" s="14">
        <v>9</v>
      </c>
      <c r="O9" s="12"/>
      <c r="P9" s="531" t="s">
        <v>2</v>
      </c>
      <c r="Q9" s="533"/>
      <c r="R9" s="12"/>
      <c r="S9" s="14">
        <v>5</v>
      </c>
      <c r="T9" s="12"/>
      <c r="U9" s="550" t="s">
        <v>3</v>
      </c>
      <c r="V9" s="550"/>
      <c r="W9" s="12"/>
      <c r="X9" s="14">
        <v>2017</v>
      </c>
      <c r="Y9" s="7"/>
    </row>
    <row r="10" spans="2:25" x14ac:dyDescent="0.25">
      <c r="B10" s="12"/>
      <c r="C10" s="12"/>
      <c r="D10" s="12"/>
      <c r="E10" s="12"/>
      <c r="F10" s="12"/>
      <c r="G10" s="12"/>
      <c r="H10" s="12"/>
      <c r="I10" s="12"/>
      <c r="J10" s="12"/>
      <c r="K10" s="12"/>
      <c r="L10" s="12"/>
      <c r="M10" s="12"/>
      <c r="N10" s="12"/>
      <c r="O10" s="12"/>
      <c r="P10" s="12"/>
      <c r="Q10" s="12"/>
      <c r="R10" s="12"/>
      <c r="S10" s="12"/>
      <c r="T10" s="12"/>
      <c r="U10" s="12"/>
      <c r="V10" s="12"/>
      <c r="W10" s="12"/>
      <c r="X10" s="12"/>
      <c r="Y10" s="7"/>
    </row>
    <row r="11" spans="2:25" x14ac:dyDescent="0.25">
      <c r="B11" s="522" t="s">
        <v>4</v>
      </c>
      <c r="C11" s="523"/>
      <c r="D11" s="523"/>
      <c r="E11" s="523"/>
      <c r="F11" s="523"/>
      <c r="G11" s="523"/>
      <c r="H11" s="523"/>
      <c r="I11" s="524"/>
      <c r="J11" s="12"/>
      <c r="K11" s="546" t="s">
        <v>175</v>
      </c>
      <c r="L11" s="546"/>
      <c r="M11" s="546"/>
      <c r="N11" s="546"/>
      <c r="O11" s="546"/>
      <c r="P11" s="546"/>
      <c r="Q11" s="546"/>
      <c r="R11" s="546"/>
      <c r="S11" s="546"/>
      <c r="T11" s="546"/>
      <c r="U11" s="546"/>
      <c r="V11" s="546"/>
      <c r="W11" s="546"/>
      <c r="X11" s="546"/>
      <c r="Y11" s="7"/>
    </row>
    <row r="12" spans="2:25" ht="15.75" thickBot="1" x14ac:dyDescent="0.3">
      <c r="B12" s="12"/>
      <c r="C12" s="12"/>
      <c r="D12" s="12"/>
      <c r="E12" s="12"/>
      <c r="F12" s="12"/>
      <c r="G12" s="12"/>
      <c r="H12" s="12"/>
      <c r="I12" s="12"/>
      <c r="J12" s="12"/>
      <c r="K12" s="12"/>
      <c r="L12" s="12"/>
      <c r="M12" s="12"/>
      <c r="N12" s="12"/>
      <c r="O12" s="12"/>
      <c r="P12" s="12"/>
      <c r="Q12" s="12"/>
      <c r="R12" s="12"/>
      <c r="S12" s="12"/>
      <c r="T12" s="12"/>
      <c r="U12" s="12"/>
      <c r="V12" s="12"/>
      <c r="W12" s="12"/>
      <c r="X12" s="12"/>
      <c r="Y12" s="7"/>
    </row>
    <row r="13" spans="2:25" ht="15.75" thickTop="1" x14ac:dyDescent="0.25">
      <c r="B13" s="3"/>
      <c r="C13" s="3"/>
      <c r="D13" s="3"/>
      <c r="E13" s="3"/>
      <c r="F13" s="3"/>
      <c r="G13" s="3"/>
      <c r="H13" s="3"/>
      <c r="I13" s="3"/>
      <c r="J13" s="3"/>
      <c r="K13" s="3"/>
      <c r="L13" s="3"/>
      <c r="M13" s="3"/>
      <c r="N13" s="3"/>
      <c r="O13" s="3"/>
      <c r="P13" s="3"/>
      <c r="Q13" s="3"/>
      <c r="R13" s="3"/>
      <c r="S13" s="3"/>
      <c r="T13" s="3"/>
      <c r="U13" s="3"/>
      <c r="V13" s="3"/>
      <c r="W13" s="3"/>
      <c r="X13" s="3"/>
      <c r="Y13" s="4"/>
    </row>
    <row r="14" spans="2:25" x14ac:dyDescent="0.25">
      <c r="B14" s="522" t="s">
        <v>5</v>
      </c>
      <c r="C14" s="523"/>
      <c r="D14" s="523"/>
      <c r="E14" s="523"/>
      <c r="F14" s="523"/>
      <c r="G14" s="523"/>
      <c r="H14" s="523"/>
      <c r="I14" s="524"/>
      <c r="J14" s="11"/>
      <c r="K14" s="546" t="s">
        <v>332</v>
      </c>
      <c r="L14" s="546"/>
      <c r="M14" s="546"/>
      <c r="N14" s="546"/>
      <c r="O14" s="546"/>
      <c r="P14" s="546"/>
      <c r="Q14" s="546"/>
      <c r="R14" s="546"/>
      <c r="S14" s="546"/>
      <c r="T14" s="546"/>
      <c r="U14" s="546"/>
      <c r="V14" s="546"/>
      <c r="W14" s="546"/>
      <c r="X14" s="546"/>
      <c r="Y14" s="7"/>
    </row>
    <row r="15" spans="2:25" x14ac:dyDescent="0.25">
      <c r="B15" s="12"/>
      <c r="C15" s="12"/>
      <c r="D15" s="12"/>
      <c r="E15" s="12"/>
      <c r="F15" s="12"/>
      <c r="G15" s="12"/>
      <c r="H15" s="12"/>
      <c r="I15" s="12"/>
      <c r="J15" s="12"/>
      <c r="K15" s="12"/>
      <c r="L15" s="12"/>
      <c r="M15" s="12"/>
      <c r="N15" s="12"/>
      <c r="O15" s="12"/>
      <c r="P15" s="12"/>
      <c r="Q15" s="12"/>
      <c r="R15" s="12"/>
      <c r="S15" s="12"/>
      <c r="T15" s="12"/>
      <c r="U15" s="12"/>
      <c r="V15" s="12"/>
      <c r="W15" s="12"/>
      <c r="X15" s="12"/>
      <c r="Y15" s="7"/>
    </row>
    <row r="16" spans="2:25" ht="27" customHeight="1" x14ac:dyDescent="0.25">
      <c r="B16" s="522" t="s">
        <v>6</v>
      </c>
      <c r="C16" s="523"/>
      <c r="D16" s="523"/>
      <c r="E16" s="523"/>
      <c r="F16" s="523"/>
      <c r="G16" s="523"/>
      <c r="H16" s="523"/>
      <c r="I16" s="524"/>
      <c r="J16" s="12"/>
      <c r="K16" s="552" t="s">
        <v>333</v>
      </c>
      <c r="L16" s="553"/>
      <c r="M16" s="553"/>
      <c r="N16" s="553"/>
      <c r="O16" s="553"/>
      <c r="P16" s="553"/>
      <c r="Q16" s="553"/>
      <c r="R16" s="553"/>
      <c r="S16" s="553"/>
      <c r="T16" s="553"/>
      <c r="U16" s="553"/>
      <c r="V16" s="553"/>
      <c r="W16" s="553"/>
      <c r="X16" s="554"/>
      <c r="Y16" s="7"/>
    </row>
    <row r="17" spans="2:40" ht="15.75" thickBot="1" x14ac:dyDescent="0.3">
      <c r="B17" s="12"/>
      <c r="C17" s="12"/>
      <c r="D17" s="12"/>
      <c r="E17" s="12"/>
      <c r="F17" s="12"/>
      <c r="G17" s="12"/>
      <c r="H17" s="12"/>
      <c r="I17" s="12"/>
      <c r="J17" s="12"/>
      <c r="K17" s="12"/>
      <c r="L17" s="12"/>
      <c r="M17" s="12"/>
      <c r="N17" s="12"/>
      <c r="O17" s="12"/>
      <c r="P17" s="12"/>
      <c r="Q17" s="12"/>
      <c r="R17" s="12"/>
      <c r="S17" s="12"/>
      <c r="T17" s="12"/>
      <c r="U17" s="12"/>
      <c r="V17" s="12"/>
      <c r="W17" s="12"/>
      <c r="X17" s="12"/>
      <c r="Y17" s="7"/>
    </row>
    <row r="18" spans="2:40" ht="15.75" thickTop="1" x14ac:dyDescent="0.25">
      <c r="B18" s="3"/>
      <c r="C18" s="3"/>
      <c r="D18" s="3"/>
      <c r="E18" s="3"/>
      <c r="F18" s="3"/>
      <c r="G18" s="3"/>
      <c r="H18" s="3"/>
      <c r="I18" s="3"/>
      <c r="J18" s="3"/>
      <c r="K18" s="3"/>
      <c r="L18" s="3"/>
      <c r="M18" s="3"/>
      <c r="N18" s="3"/>
      <c r="O18" s="3"/>
      <c r="P18" s="3"/>
      <c r="Q18" s="3"/>
      <c r="R18" s="3"/>
      <c r="S18" s="3"/>
      <c r="T18" s="3"/>
      <c r="U18" s="3"/>
      <c r="V18" s="3"/>
      <c r="W18" s="3"/>
      <c r="X18" s="3"/>
      <c r="Y18" s="4"/>
    </row>
    <row r="19" spans="2:40" x14ac:dyDescent="0.25">
      <c r="B19" s="522" t="s">
        <v>7</v>
      </c>
      <c r="C19" s="523"/>
      <c r="D19" s="523"/>
      <c r="E19" s="523"/>
      <c r="F19" s="523"/>
      <c r="G19" s="523"/>
      <c r="H19" s="523"/>
      <c r="I19" s="524"/>
      <c r="J19" s="11"/>
      <c r="K19" s="14" t="s">
        <v>334</v>
      </c>
      <c r="L19" s="522" t="s">
        <v>8</v>
      </c>
      <c r="M19" s="523"/>
      <c r="N19" s="524"/>
      <c r="O19" s="11"/>
      <c r="P19" s="14"/>
      <c r="Q19" s="522" t="s">
        <v>9</v>
      </c>
      <c r="R19" s="523"/>
      <c r="S19" s="524"/>
      <c r="T19" s="11"/>
      <c r="U19" s="14"/>
      <c r="V19" s="522" t="s">
        <v>10</v>
      </c>
      <c r="W19" s="523"/>
      <c r="X19" s="524"/>
      <c r="Y19" s="7"/>
    </row>
    <row r="20" spans="2:40" x14ac:dyDescent="0.25">
      <c r="B20" s="15"/>
      <c r="C20" s="15"/>
      <c r="D20" s="15"/>
      <c r="E20" s="15"/>
      <c r="F20" s="15"/>
      <c r="G20" s="15"/>
      <c r="H20" s="15"/>
      <c r="I20" s="15"/>
      <c r="J20" s="11"/>
      <c r="K20" s="14"/>
      <c r="L20" s="522" t="s">
        <v>11</v>
      </c>
      <c r="M20" s="523"/>
      <c r="N20" s="524"/>
      <c r="O20" s="11"/>
      <c r="P20" s="14"/>
      <c r="Q20" s="522" t="s">
        <v>12</v>
      </c>
      <c r="R20" s="523"/>
      <c r="S20" s="524"/>
      <c r="T20" s="11"/>
      <c r="U20" s="14"/>
      <c r="V20" s="522" t="s">
        <v>13</v>
      </c>
      <c r="W20" s="523"/>
      <c r="X20" s="524"/>
      <c r="Y20" s="7"/>
    </row>
    <row r="21" spans="2:40" x14ac:dyDescent="0.25">
      <c r="B21" s="12"/>
      <c r="C21" s="12"/>
      <c r="D21" s="12"/>
      <c r="E21" s="12"/>
      <c r="F21" s="12"/>
      <c r="G21" s="12"/>
      <c r="H21" s="12"/>
      <c r="I21" s="12"/>
      <c r="J21" s="12"/>
      <c r="K21" s="12"/>
      <c r="L21" s="12"/>
      <c r="M21" s="12"/>
      <c r="N21" s="12"/>
      <c r="O21" s="12"/>
      <c r="P21" s="12"/>
      <c r="Q21" s="12"/>
      <c r="R21" s="12"/>
      <c r="S21" s="12"/>
      <c r="T21" s="12"/>
      <c r="U21" s="12"/>
      <c r="V21" s="12"/>
      <c r="W21" s="12"/>
      <c r="X21" s="12"/>
      <c r="Y21" s="7"/>
    </row>
    <row r="22" spans="2:40" x14ac:dyDescent="0.25">
      <c r="B22" s="12"/>
      <c r="C22" s="12"/>
      <c r="D22" s="12"/>
      <c r="E22" s="12"/>
      <c r="F22" s="12"/>
      <c r="G22" s="12"/>
      <c r="H22" s="12"/>
      <c r="I22" s="12"/>
      <c r="J22" s="12"/>
      <c r="K22" s="555" t="s">
        <v>335</v>
      </c>
      <c r="L22" s="556"/>
      <c r="M22" s="556"/>
      <c r="N22" s="556"/>
      <c r="O22" s="556"/>
      <c r="P22" s="556"/>
      <c r="Q22" s="556"/>
      <c r="R22" s="556"/>
      <c r="S22" s="556"/>
      <c r="T22" s="556"/>
      <c r="U22" s="556"/>
      <c r="V22" s="556"/>
      <c r="W22" s="556"/>
      <c r="X22" s="557"/>
      <c r="Y22" s="7"/>
    </row>
    <row r="23" spans="2:40" x14ac:dyDescent="0.25">
      <c r="B23" s="522" t="s">
        <v>14</v>
      </c>
      <c r="C23" s="523"/>
      <c r="D23" s="523"/>
      <c r="E23" s="523"/>
      <c r="F23" s="523"/>
      <c r="G23" s="523"/>
      <c r="H23" s="523"/>
      <c r="I23" s="524"/>
      <c r="J23" s="12"/>
      <c r="K23" s="558"/>
      <c r="L23" s="559"/>
      <c r="M23" s="559"/>
      <c r="N23" s="559"/>
      <c r="O23" s="559"/>
      <c r="P23" s="559"/>
      <c r="Q23" s="559"/>
      <c r="R23" s="559"/>
      <c r="S23" s="559"/>
      <c r="T23" s="559"/>
      <c r="U23" s="559"/>
      <c r="V23" s="559"/>
      <c r="W23" s="559"/>
      <c r="X23" s="560"/>
      <c r="Y23" s="7"/>
    </row>
    <row r="24" spans="2:40" x14ac:dyDescent="0.25">
      <c r="B24" s="15"/>
      <c r="C24" s="15"/>
      <c r="D24" s="15"/>
      <c r="E24" s="15"/>
      <c r="F24" s="15"/>
      <c r="G24" s="15"/>
      <c r="H24" s="15"/>
      <c r="I24" s="15"/>
      <c r="J24" s="12"/>
      <c r="K24" s="561"/>
      <c r="L24" s="562"/>
      <c r="M24" s="562"/>
      <c r="N24" s="562"/>
      <c r="O24" s="562"/>
      <c r="P24" s="562"/>
      <c r="Q24" s="562"/>
      <c r="R24" s="562"/>
      <c r="S24" s="562"/>
      <c r="T24" s="562"/>
      <c r="U24" s="562"/>
      <c r="V24" s="562"/>
      <c r="W24" s="562"/>
      <c r="X24" s="563"/>
      <c r="Y24" s="7"/>
    </row>
    <row r="25" spans="2:40" ht="15.75" thickBot="1" x14ac:dyDescent="0.3">
      <c r="B25" s="12"/>
      <c r="C25" s="12"/>
      <c r="D25" s="12"/>
      <c r="E25" s="12"/>
      <c r="F25" s="12"/>
      <c r="G25" s="12"/>
      <c r="H25" s="12"/>
      <c r="I25" s="12"/>
      <c r="J25" s="12"/>
      <c r="K25" s="12"/>
      <c r="L25" s="12"/>
      <c r="M25" s="12"/>
      <c r="N25" s="12"/>
      <c r="O25" s="12"/>
      <c r="P25" s="12"/>
      <c r="Q25" s="12"/>
      <c r="R25" s="12"/>
      <c r="S25" s="12"/>
      <c r="T25" s="12"/>
      <c r="U25" s="12"/>
      <c r="V25" s="12"/>
      <c r="W25" s="12"/>
      <c r="X25" s="12"/>
      <c r="Y25" s="7"/>
    </row>
    <row r="26" spans="2:40" ht="15.75" thickTop="1" x14ac:dyDescent="0.25">
      <c r="B26" s="3"/>
      <c r="C26" s="3"/>
      <c r="D26" s="3"/>
      <c r="E26" s="3"/>
      <c r="F26" s="3"/>
      <c r="G26" s="3"/>
      <c r="H26" s="3"/>
      <c r="I26" s="3"/>
      <c r="J26" s="3"/>
      <c r="K26" s="3"/>
      <c r="L26" s="3"/>
      <c r="M26" s="3"/>
      <c r="N26" s="3"/>
      <c r="O26" s="3"/>
      <c r="P26" s="3"/>
      <c r="Q26" s="3"/>
      <c r="R26" s="3"/>
      <c r="S26" s="3"/>
      <c r="T26" s="3"/>
      <c r="U26" s="3"/>
      <c r="V26" s="3"/>
      <c r="W26" s="3"/>
      <c r="X26" s="3"/>
      <c r="Y26" s="4"/>
    </row>
    <row r="27" spans="2:40" x14ac:dyDescent="0.25">
      <c r="B27" s="525" t="s">
        <v>351</v>
      </c>
      <c r="C27" s="526"/>
      <c r="D27" s="526"/>
      <c r="E27" s="526"/>
      <c r="F27" s="526"/>
      <c r="G27" s="526"/>
      <c r="H27" s="526"/>
      <c r="I27" s="526"/>
      <c r="J27" s="526"/>
      <c r="K27" s="526"/>
      <c r="L27" s="526"/>
      <c r="M27" s="526"/>
      <c r="N27" s="526"/>
      <c r="O27" s="526"/>
      <c r="P27" s="526"/>
      <c r="Q27" s="526"/>
      <c r="R27" s="526"/>
      <c r="S27" s="526"/>
      <c r="T27" s="526"/>
      <c r="U27" s="526"/>
      <c r="V27" s="526"/>
      <c r="W27" s="526"/>
      <c r="X27" s="527"/>
      <c r="Y27" s="7"/>
    </row>
    <row r="28" spans="2:40" x14ac:dyDescent="0.25">
      <c r="B28" s="15"/>
      <c r="C28" s="15"/>
      <c r="D28" s="15"/>
      <c r="E28" s="15"/>
      <c r="F28" s="15"/>
      <c r="G28" s="15"/>
      <c r="H28" s="15"/>
      <c r="I28" s="15"/>
      <c r="J28" s="11"/>
      <c r="K28" s="8"/>
      <c r="L28" s="11"/>
      <c r="M28" s="11"/>
      <c r="N28" s="11"/>
      <c r="O28" s="11"/>
      <c r="P28" s="8"/>
      <c r="Q28" s="11"/>
      <c r="R28" s="11"/>
      <c r="S28" s="11"/>
      <c r="T28" s="11"/>
      <c r="U28" s="8"/>
      <c r="V28" s="11"/>
      <c r="W28" s="11"/>
      <c r="X28" s="11"/>
      <c r="Y28" s="7"/>
    </row>
    <row r="29" spans="2:40" ht="33.75" customHeight="1" x14ac:dyDescent="0.25">
      <c r="B29" s="12"/>
      <c r="C29" s="12"/>
      <c r="D29" s="12"/>
      <c r="E29" s="12"/>
      <c r="F29" s="12"/>
      <c r="G29" s="12"/>
      <c r="H29" s="12"/>
      <c r="I29" s="12"/>
      <c r="J29" s="12"/>
      <c r="K29" s="531" t="s">
        <v>15</v>
      </c>
      <c r="L29" s="532"/>
      <c r="M29" s="533"/>
      <c r="N29" s="12"/>
      <c r="O29" s="537" t="s">
        <v>352</v>
      </c>
      <c r="P29" s="538"/>
      <c r="Q29" s="538"/>
      <c r="R29" s="538"/>
      <c r="S29" s="538"/>
      <c r="T29" s="538"/>
      <c r="U29" s="538"/>
      <c r="V29" s="538"/>
      <c r="W29" s="538"/>
      <c r="X29" s="539"/>
      <c r="Y29" s="7"/>
      <c r="AE29" s="520"/>
      <c r="AF29" s="520"/>
      <c r="AG29" s="520"/>
      <c r="AH29" s="520"/>
      <c r="AI29" s="520"/>
      <c r="AJ29" s="520"/>
      <c r="AK29" s="520"/>
      <c r="AL29" s="520"/>
      <c r="AM29" s="520"/>
      <c r="AN29" s="520"/>
    </row>
    <row r="30" spans="2:40" x14ac:dyDescent="0.25">
      <c r="B30" s="540" t="s">
        <v>16</v>
      </c>
      <c r="C30" s="541"/>
      <c r="D30" s="541"/>
      <c r="E30" s="541"/>
      <c r="F30" s="541"/>
      <c r="G30" s="541"/>
      <c r="H30" s="541"/>
      <c r="I30" s="542"/>
      <c r="J30" s="12"/>
      <c r="K30" s="16"/>
      <c r="L30" s="16"/>
      <c r="M30" s="16"/>
      <c r="N30" s="16"/>
      <c r="O30" s="16"/>
      <c r="P30" s="16"/>
      <c r="Q30" s="16"/>
      <c r="R30" s="16"/>
      <c r="S30" s="16"/>
      <c r="T30" s="16"/>
      <c r="U30" s="16"/>
      <c r="V30" s="16"/>
      <c r="W30" s="16"/>
      <c r="X30" s="16"/>
      <c r="Y30" s="7"/>
      <c r="AE30" s="17"/>
      <c r="AF30" s="18"/>
      <c r="AG30" s="18"/>
      <c r="AH30" s="18"/>
      <c r="AI30" s="18"/>
      <c r="AJ30" s="18"/>
      <c r="AK30" s="18"/>
      <c r="AL30" s="18"/>
      <c r="AM30" s="18"/>
      <c r="AN30" s="18"/>
    </row>
    <row r="31" spans="2:40" ht="31.5" customHeight="1" x14ac:dyDescent="0.25">
      <c r="B31" s="543"/>
      <c r="C31" s="544"/>
      <c r="D31" s="544"/>
      <c r="E31" s="544"/>
      <c r="F31" s="544"/>
      <c r="G31" s="544"/>
      <c r="H31" s="544"/>
      <c r="I31" s="545"/>
      <c r="J31" s="12"/>
      <c r="K31" s="16"/>
      <c r="L31" s="16"/>
      <c r="M31" s="16"/>
      <c r="N31" s="16"/>
      <c r="O31" s="564" t="s">
        <v>336</v>
      </c>
      <c r="P31" s="565"/>
      <c r="Q31" s="565"/>
      <c r="R31" s="565"/>
      <c r="S31" s="565"/>
      <c r="T31" s="565"/>
      <c r="U31" s="565"/>
      <c r="V31" s="565"/>
      <c r="W31" s="565"/>
      <c r="X31" s="566"/>
      <c r="Y31" s="7"/>
      <c r="AE31" s="521"/>
      <c r="AF31" s="521"/>
      <c r="AG31" s="521"/>
      <c r="AH31" s="521"/>
      <c r="AI31" s="521"/>
      <c r="AJ31" s="521"/>
      <c r="AK31" s="521"/>
      <c r="AL31" s="521"/>
      <c r="AM31" s="521"/>
      <c r="AN31" s="521"/>
    </row>
    <row r="32" spans="2:40" ht="22.5" customHeight="1" x14ac:dyDescent="0.25">
      <c r="B32" s="15"/>
      <c r="C32" s="15"/>
      <c r="D32" s="15"/>
      <c r="E32" s="15"/>
      <c r="F32" s="15"/>
      <c r="G32" s="15"/>
      <c r="H32" s="15"/>
      <c r="I32" s="15"/>
      <c r="J32" s="12"/>
      <c r="K32" s="531" t="s">
        <v>17</v>
      </c>
      <c r="L32" s="532"/>
      <c r="M32" s="533"/>
      <c r="N32" s="16"/>
      <c r="O32" s="522" t="s">
        <v>337</v>
      </c>
      <c r="P32" s="523"/>
      <c r="Q32" s="523"/>
      <c r="R32" s="523"/>
      <c r="S32" s="523"/>
      <c r="T32" s="523"/>
      <c r="U32" s="523"/>
      <c r="V32" s="523"/>
      <c r="W32" s="523"/>
      <c r="X32" s="524"/>
      <c r="Y32" s="7"/>
      <c r="AE32" s="515"/>
      <c r="AF32" s="515"/>
      <c r="AG32" s="515"/>
      <c r="AH32" s="515"/>
      <c r="AI32" s="515"/>
      <c r="AJ32" s="515"/>
      <c r="AK32" s="515"/>
      <c r="AL32" s="515"/>
      <c r="AM32" s="515"/>
      <c r="AN32" s="515"/>
    </row>
    <row r="33" spans="2:25" x14ac:dyDescent="0.25">
      <c r="B33" s="11"/>
      <c r="C33" s="11"/>
      <c r="D33" s="11"/>
      <c r="E33" s="11"/>
      <c r="F33" s="11"/>
      <c r="G33" s="11"/>
      <c r="H33" s="11"/>
      <c r="I33" s="11"/>
      <c r="J33" s="12"/>
      <c r="K33" s="16"/>
      <c r="L33" s="16"/>
      <c r="M33" s="16"/>
      <c r="N33" s="16"/>
      <c r="Y33" s="7"/>
    </row>
    <row r="34" spans="2:25" ht="15.75" thickBot="1" x14ac:dyDescent="0.3">
      <c r="B34" s="12"/>
      <c r="C34" s="12"/>
      <c r="D34" s="12"/>
      <c r="E34" s="12"/>
      <c r="F34" s="12"/>
      <c r="G34" s="12"/>
      <c r="H34" s="12"/>
      <c r="I34" s="12"/>
      <c r="J34" s="12"/>
      <c r="K34" s="12"/>
      <c r="L34" s="12"/>
      <c r="M34" s="12"/>
      <c r="N34" s="12"/>
      <c r="O34" s="12"/>
      <c r="P34" s="12"/>
      <c r="Q34" s="12"/>
      <c r="R34" s="12"/>
      <c r="S34" s="12"/>
      <c r="T34" s="12"/>
      <c r="U34" s="12"/>
      <c r="V34" s="12"/>
      <c r="W34" s="12"/>
      <c r="X34" s="12"/>
      <c r="Y34" s="7"/>
    </row>
    <row r="35" spans="2:25" ht="15.75" thickTop="1" x14ac:dyDescent="0.25">
      <c r="B35" s="3"/>
      <c r="C35" s="3"/>
      <c r="D35" s="3"/>
      <c r="E35" s="3"/>
      <c r="F35" s="3"/>
      <c r="G35" s="3"/>
      <c r="H35" s="3"/>
      <c r="I35" s="3"/>
      <c r="J35" s="3"/>
      <c r="K35" s="3"/>
      <c r="L35" s="3"/>
      <c r="M35" s="3"/>
      <c r="N35" s="3"/>
      <c r="O35" s="3"/>
      <c r="P35" s="3"/>
      <c r="Q35" s="3"/>
      <c r="R35" s="3"/>
      <c r="S35" s="3"/>
      <c r="T35" s="3"/>
      <c r="U35" s="3"/>
      <c r="V35" s="3"/>
      <c r="W35" s="3"/>
      <c r="X35" s="3"/>
      <c r="Y35" s="4"/>
    </row>
    <row r="36" spans="2:25" x14ac:dyDescent="0.25">
      <c r="B36" s="525" t="s">
        <v>18</v>
      </c>
      <c r="C36" s="526"/>
      <c r="D36" s="526"/>
      <c r="E36" s="526"/>
      <c r="F36" s="526"/>
      <c r="G36" s="526"/>
      <c r="H36" s="526"/>
      <c r="I36" s="526"/>
      <c r="J36" s="526"/>
      <c r="K36" s="526"/>
      <c r="L36" s="526"/>
      <c r="M36" s="526"/>
      <c r="N36" s="526"/>
      <c r="O36" s="526"/>
      <c r="P36" s="526"/>
      <c r="Q36" s="526"/>
      <c r="R36" s="526"/>
      <c r="S36" s="526"/>
      <c r="T36" s="526"/>
      <c r="U36" s="526"/>
      <c r="V36" s="526"/>
      <c r="W36" s="526"/>
      <c r="X36" s="527"/>
      <c r="Y36" s="7"/>
    </row>
    <row r="37" spans="2:25" x14ac:dyDescent="0.25">
      <c r="B37" s="15"/>
      <c r="C37" s="15"/>
      <c r="D37" s="15"/>
      <c r="E37" s="15"/>
      <c r="F37" s="15"/>
      <c r="G37" s="15"/>
      <c r="H37" s="15"/>
      <c r="I37" s="15"/>
      <c r="J37" s="11"/>
      <c r="K37" s="8"/>
      <c r="L37" s="11"/>
      <c r="M37" s="11"/>
      <c r="N37" s="11"/>
      <c r="O37" s="11"/>
      <c r="P37" s="8"/>
      <c r="Q37" s="11"/>
      <c r="R37" s="11"/>
      <c r="S37" s="11"/>
      <c r="T37" s="11"/>
      <c r="U37" s="8"/>
      <c r="V37" s="11"/>
      <c r="W37" s="11"/>
      <c r="X37" s="11"/>
      <c r="Y37" s="7"/>
    </row>
    <row r="38" spans="2:25" ht="29.25" customHeight="1" x14ac:dyDescent="0.25">
      <c r="B38" s="528" t="s">
        <v>19</v>
      </c>
      <c r="C38" s="529"/>
      <c r="D38" s="530"/>
      <c r="E38" s="12"/>
      <c r="F38" s="528" t="s">
        <v>20</v>
      </c>
      <c r="G38" s="529"/>
      <c r="H38" s="530"/>
      <c r="I38" s="12"/>
      <c r="J38" s="531" t="s">
        <v>21</v>
      </c>
      <c r="K38" s="532"/>
      <c r="L38" s="533"/>
      <c r="M38" s="11"/>
      <c r="N38" s="534" t="s">
        <v>22</v>
      </c>
      <c r="O38" s="535"/>
      <c r="P38" s="536"/>
      <c r="Q38" s="11"/>
      <c r="R38" s="531" t="s">
        <v>23</v>
      </c>
      <c r="S38" s="532"/>
      <c r="T38" s="533"/>
      <c r="U38" s="11"/>
      <c r="V38" s="531" t="s">
        <v>24</v>
      </c>
      <c r="W38" s="532"/>
      <c r="X38" s="533"/>
      <c r="Y38" s="7"/>
    </row>
    <row r="39" spans="2:25" x14ac:dyDescent="0.25">
      <c r="B39" s="11"/>
      <c r="C39" s="11"/>
      <c r="D39" s="11"/>
      <c r="E39" s="11"/>
      <c r="F39" s="11"/>
      <c r="G39" s="11"/>
      <c r="H39" s="11"/>
      <c r="I39" s="11"/>
      <c r="J39" s="12"/>
      <c r="K39" s="16"/>
      <c r="L39" s="16"/>
      <c r="M39" s="16"/>
      <c r="N39" s="16"/>
      <c r="O39" s="16"/>
      <c r="P39" s="16"/>
      <c r="Q39" s="16"/>
      <c r="R39" s="16"/>
      <c r="S39" s="16"/>
      <c r="T39" s="16"/>
      <c r="U39" s="16"/>
      <c r="V39" s="16"/>
      <c r="W39" s="16"/>
      <c r="X39" s="16"/>
      <c r="Y39" s="7"/>
    </row>
    <row r="40" spans="2:25" ht="67.5" customHeight="1" x14ac:dyDescent="0.25">
      <c r="B40" s="537" t="s">
        <v>338</v>
      </c>
      <c r="C40" s="538"/>
      <c r="D40" s="539"/>
      <c r="E40" s="12"/>
      <c r="F40" s="537" t="s">
        <v>340</v>
      </c>
      <c r="G40" s="538"/>
      <c r="H40" s="539"/>
      <c r="I40" s="12"/>
      <c r="J40" s="537" t="s">
        <v>341</v>
      </c>
      <c r="K40" s="538"/>
      <c r="L40" s="539"/>
      <c r="M40" s="11"/>
      <c r="N40" s="531" t="s">
        <v>342</v>
      </c>
      <c r="O40" s="532"/>
      <c r="P40" s="533"/>
      <c r="Q40" s="11"/>
      <c r="R40" s="531" t="s">
        <v>377</v>
      </c>
      <c r="S40" s="532"/>
      <c r="T40" s="533"/>
      <c r="U40" s="11"/>
      <c r="V40" s="537" t="s">
        <v>343</v>
      </c>
      <c r="W40" s="538"/>
      <c r="X40" s="539"/>
      <c r="Y40" s="7"/>
    </row>
    <row r="41" spans="2:25" x14ac:dyDescent="0.25">
      <c r="B41" s="15"/>
      <c r="C41" s="15"/>
      <c r="D41" s="15"/>
      <c r="E41" s="15"/>
      <c r="F41" s="15"/>
      <c r="G41" s="15"/>
      <c r="H41" s="15"/>
      <c r="I41" s="15"/>
      <c r="J41" s="12"/>
      <c r="K41" s="11"/>
      <c r="L41" s="11"/>
      <c r="M41" s="11"/>
      <c r="N41" s="16"/>
      <c r="O41" s="11"/>
      <c r="P41" s="11"/>
      <c r="Q41" s="11"/>
      <c r="R41" s="11"/>
      <c r="S41" s="11"/>
      <c r="T41" s="11"/>
      <c r="U41" s="11"/>
      <c r="V41" s="11"/>
      <c r="W41" s="11"/>
      <c r="X41" s="11"/>
      <c r="Y41" s="7"/>
    </row>
    <row r="42" spans="2:25" ht="51" customHeight="1" x14ac:dyDescent="0.25">
      <c r="B42" s="537" t="s">
        <v>339</v>
      </c>
      <c r="C42" s="538"/>
      <c r="D42" s="539"/>
      <c r="E42" s="12"/>
      <c r="F42" s="537" t="s">
        <v>340</v>
      </c>
      <c r="G42" s="538"/>
      <c r="H42" s="539"/>
      <c r="I42" s="12"/>
      <c r="J42" s="537" t="s">
        <v>341</v>
      </c>
      <c r="K42" s="538"/>
      <c r="L42" s="539"/>
      <c r="M42" s="11"/>
      <c r="N42" s="531" t="s">
        <v>342</v>
      </c>
      <c r="O42" s="532"/>
      <c r="P42" s="533"/>
      <c r="Q42" s="11"/>
      <c r="R42" s="531" t="s">
        <v>377</v>
      </c>
      <c r="S42" s="532"/>
      <c r="T42" s="533"/>
      <c r="U42" s="11"/>
      <c r="V42" s="537" t="s">
        <v>343</v>
      </c>
      <c r="W42" s="538"/>
      <c r="X42" s="539"/>
      <c r="Y42" s="7"/>
    </row>
    <row r="43" spans="2:25" ht="15.75" thickBot="1" x14ac:dyDescent="0.3">
      <c r="B43" s="12"/>
      <c r="C43" s="12"/>
      <c r="D43" s="12"/>
      <c r="E43" s="12"/>
      <c r="F43" s="12"/>
      <c r="G43" s="12"/>
      <c r="H43" s="12"/>
      <c r="I43" s="12"/>
      <c r="J43" s="12"/>
      <c r="K43" s="12"/>
      <c r="L43" s="12"/>
      <c r="M43" s="12"/>
      <c r="N43" s="12"/>
      <c r="O43" s="12"/>
      <c r="P43" s="12"/>
      <c r="Q43" s="12"/>
      <c r="R43" s="12"/>
      <c r="S43" s="12"/>
      <c r="T43" s="12"/>
      <c r="U43" s="12"/>
      <c r="V43" s="12"/>
      <c r="W43" s="12"/>
      <c r="X43" s="12"/>
      <c r="Y43" s="7"/>
    </row>
    <row r="44" spans="2:25" ht="15.75" thickTop="1" x14ac:dyDescent="0.25">
      <c r="B44" s="3"/>
      <c r="C44" s="3"/>
      <c r="D44" s="3"/>
      <c r="E44" s="3"/>
      <c r="F44" s="3"/>
      <c r="G44" s="3"/>
      <c r="H44" s="3"/>
      <c r="I44" s="3"/>
      <c r="J44" s="3"/>
      <c r="K44" s="3"/>
      <c r="L44" s="3"/>
      <c r="M44" s="3"/>
      <c r="N44" s="3"/>
      <c r="O44" s="3"/>
      <c r="P44" s="3"/>
      <c r="Q44" s="3"/>
      <c r="R44" s="3"/>
      <c r="S44" s="3"/>
      <c r="T44" s="3"/>
      <c r="U44" s="3"/>
      <c r="V44" s="3"/>
      <c r="W44" s="3"/>
      <c r="X44" s="3"/>
      <c r="Y44" s="4"/>
    </row>
    <row r="45" spans="2:25" x14ac:dyDescent="0.25">
      <c r="B45" s="522" t="s">
        <v>25</v>
      </c>
      <c r="C45" s="523"/>
      <c r="D45" s="523"/>
      <c r="E45" s="523"/>
      <c r="F45" s="523"/>
      <c r="G45" s="523"/>
      <c r="H45" s="523"/>
      <c r="I45" s="524"/>
      <c r="J45" s="11"/>
      <c r="K45" s="546" t="s">
        <v>178</v>
      </c>
      <c r="L45" s="546"/>
      <c r="M45" s="546"/>
      <c r="N45" s="546"/>
      <c r="O45" s="546"/>
      <c r="P45" s="546"/>
      <c r="Q45" s="546"/>
      <c r="R45" s="546"/>
      <c r="S45" s="546"/>
      <c r="T45" s="546"/>
      <c r="U45" s="546"/>
      <c r="V45" s="546"/>
      <c r="W45" s="546"/>
      <c r="X45" s="546"/>
      <c r="Y45" s="7"/>
    </row>
    <row r="46" spans="2:25" x14ac:dyDescent="0.25">
      <c r="B46" s="15"/>
      <c r="C46" s="15"/>
      <c r="D46" s="15"/>
      <c r="E46" s="15"/>
      <c r="F46" s="15"/>
      <c r="G46" s="15"/>
      <c r="H46" s="15"/>
      <c r="I46" s="15"/>
      <c r="J46" s="11"/>
      <c r="K46" s="8"/>
      <c r="L46" s="11"/>
      <c r="M46" s="11"/>
      <c r="N46" s="11"/>
      <c r="O46" s="11"/>
      <c r="P46" s="8"/>
      <c r="Q46" s="11"/>
      <c r="R46" s="11"/>
      <c r="S46" s="11"/>
      <c r="T46" s="11"/>
      <c r="U46" s="8"/>
      <c r="V46" s="11"/>
      <c r="W46" s="11"/>
      <c r="X46" s="11"/>
      <c r="Y46" s="7"/>
    </row>
    <row r="47" spans="2:25" x14ac:dyDescent="0.25">
      <c r="B47" s="502" t="s">
        <v>26</v>
      </c>
      <c r="C47" s="503"/>
      <c r="D47" s="503"/>
      <c r="E47" s="503"/>
      <c r="F47" s="503"/>
      <c r="G47" s="503"/>
      <c r="H47" s="503"/>
      <c r="I47" s="504"/>
      <c r="J47" s="12"/>
      <c r="K47" s="567" t="s">
        <v>178</v>
      </c>
      <c r="L47" s="512"/>
      <c r="M47" s="512"/>
      <c r="N47" s="512"/>
      <c r="O47" s="512"/>
      <c r="P47" s="512"/>
      <c r="Q47" s="512"/>
      <c r="R47" s="512"/>
      <c r="S47" s="512"/>
      <c r="T47" s="512"/>
      <c r="U47" s="512"/>
      <c r="V47" s="512"/>
      <c r="W47" s="512"/>
      <c r="X47" s="513"/>
      <c r="Y47" s="7"/>
    </row>
    <row r="48" spans="2:25" x14ac:dyDescent="0.25">
      <c r="B48" s="505"/>
      <c r="C48" s="506"/>
      <c r="D48" s="506"/>
      <c r="E48" s="506"/>
      <c r="F48" s="506"/>
      <c r="G48" s="506"/>
      <c r="H48" s="506"/>
      <c r="I48" s="507"/>
      <c r="J48" s="12"/>
      <c r="K48" s="514"/>
      <c r="L48" s="515"/>
      <c r="M48" s="515"/>
      <c r="N48" s="515"/>
      <c r="O48" s="515"/>
      <c r="P48" s="515"/>
      <c r="Q48" s="515"/>
      <c r="R48" s="515"/>
      <c r="S48" s="515"/>
      <c r="T48" s="515"/>
      <c r="U48" s="515"/>
      <c r="V48" s="515"/>
      <c r="W48" s="515"/>
      <c r="X48" s="516"/>
      <c r="Y48" s="7"/>
    </row>
    <row r="49" spans="2:25" x14ac:dyDescent="0.25">
      <c r="B49" s="508"/>
      <c r="C49" s="509"/>
      <c r="D49" s="509"/>
      <c r="E49" s="509"/>
      <c r="F49" s="509"/>
      <c r="G49" s="509"/>
      <c r="H49" s="509"/>
      <c r="I49" s="510"/>
      <c r="J49" s="12"/>
      <c r="K49" s="517"/>
      <c r="L49" s="518"/>
      <c r="M49" s="518"/>
      <c r="N49" s="518"/>
      <c r="O49" s="518"/>
      <c r="P49" s="518"/>
      <c r="Q49" s="518"/>
      <c r="R49" s="518"/>
      <c r="S49" s="518"/>
      <c r="T49" s="518"/>
      <c r="U49" s="518"/>
      <c r="V49" s="518"/>
      <c r="W49" s="518"/>
      <c r="X49" s="519"/>
      <c r="Y49" s="7"/>
    </row>
    <row r="50" spans="2:25" ht="15.75" thickBot="1" x14ac:dyDescent="0.3">
      <c r="B50" s="12"/>
      <c r="C50" s="12"/>
      <c r="D50" s="12"/>
      <c r="E50" s="12"/>
      <c r="F50" s="12"/>
      <c r="G50" s="12"/>
      <c r="H50" s="12"/>
      <c r="I50" s="12"/>
      <c r="J50" s="12"/>
      <c r="K50" s="12"/>
      <c r="L50" s="12"/>
      <c r="M50" s="12"/>
      <c r="N50" s="12"/>
      <c r="O50" s="12"/>
      <c r="P50" s="12"/>
      <c r="Q50" s="12"/>
      <c r="R50" s="12"/>
      <c r="S50" s="12"/>
      <c r="T50" s="12"/>
      <c r="U50" s="12"/>
      <c r="V50" s="12"/>
      <c r="W50" s="12"/>
      <c r="X50" s="12"/>
      <c r="Y50" s="7"/>
    </row>
    <row r="51" spans="2:25" ht="15.75" thickTop="1" x14ac:dyDescent="0.25">
      <c r="B51" s="3"/>
      <c r="C51" s="3"/>
      <c r="D51" s="3"/>
      <c r="E51" s="3"/>
      <c r="F51" s="3"/>
      <c r="G51" s="3"/>
      <c r="H51" s="3"/>
      <c r="I51" s="3"/>
      <c r="J51" s="3"/>
      <c r="K51" s="3"/>
      <c r="L51" s="3"/>
      <c r="M51" s="3"/>
      <c r="N51" s="3"/>
      <c r="O51" s="3"/>
      <c r="P51" s="3"/>
      <c r="Q51" s="3"/>
      <c r="R51" s="3"/>
      <c r="S51" s="3"/>
      <c r="T51" s="3"/>
      <c r="U51" s="3"/>
      <c r="V51" s="3"/>
      <c r="W51" s="3"/>
      <c r="X51" s="3"/>
      <c r="Y51" s="4"/>
    </row>
    <row r="52" spans="2:25" x14ac:dyDescent="0.25">
      <c r="B52" s="502" t="s">
        <v>27</v>
      </c>
      <c r="C52" s="503"/>
      <c r="D52" s="503"/>
      <c r="E52" s="503"/>
      <c r="F52" s="503"/>
      <c r="G52" s="503"/>
      <c r="H52" s="503"/>
      <c r="I52" s="504"/>
      <c r="J52" s="12"/>
      <c r="K52" s="502" t="s">
        <v>344</v>
      </c>
      <c r="L52" s="503"/>
      <c r="M52" s="503"/>
      <c r="N52" s="503"/>
      <c r="O52" s="503"/>
      <c r="P52" s="503"/>
      <c r="Q52" s="503"/>
      <c r="R52" s="503"/>
      <c r="S52" s="503"/>
      <c r="T52" s="503"/>
      <c r="U52" s="503"/>
      <c r="V52" s="503"/>
      <c r="W52" s="503"/>
      <c r="X52" s="504"/>
      <c r="Y52" s="7"/>
    </row>
    <row r="53" spans="2:25" x14ac:dyDescent="0.25">
      <c r="B53" s="505"/>
      <c r="C53" s="506"/>
      <c r="D53" s="506"/>
      <c r="E53" s="506"/>
      <c r="F53" s="506"/>
      <c r="G53" s="506"/>
      <c r="H53" s="506"/>
      <c r="I53" s="507"/>
      <c r="J53" s="12"/>
      <c r="K53" s="505"/>
      <c r="L53" s="506"/>
      <c r="M53" s="506"/>
      <c r="N53" s="506"/>
      <c r="O53" s="506"/>
      <c r="P53" s="506"/>
      <c r="Q53" s="506"/>
      <c r="R53" s="506"/>
      <c r="S53" s="506"/>
      <c r="T53" s="506"/>
      <c r="U53" s="506"/>
      <c r="V53" s="506"/>
      <c r="W53" s="506"/>
      <c r="X53" s="507"/>
      <c r="Y53" s="7"/>
    </row>
    <row r="54" spans="2:25" ht="48" customHeight="1" x14ac:dyDescent="0.25">
      <c r="B54" s="508"/>
      <c r="C54" s="509"/>
      <c r="D54" s="509"/>
      <c r="E54" s="509"/>
      <c r="F54" s="509"/>
      <c r="G54" s="509"/>
      <c r="H54" s="509"/>
      <c r="I54" s="510"/>
      <c r="J54" s="12"/>
      <c r="K54" s="508"/>
      <c r="L54" s="509"/>
      <c r="M54" s="509"/>
      <c r="N54" s="509"/>
      <c r="O54" s="509"/>
      <c r="P54" s="509"/>
      <c r="Q54" s="509"/>
      <c r="R54" s="509"/>
      <c r="S54" s="509"/>
      <c r="T54" s="509"/>
      <c r="U54" s="509"/>
      <c r="V54" s="509"/>
      <c r="W54" s="509"/>
      <c r="X54" s="510"/>
      <c r="Y54" s="7"/>
    </row>
    <row r="55" spans="2:25" x14ac:dyDescent="0.25">
      <c r="B55" s="15"/>
      <c r="C55" s="15"/>
      <c r="D55" s="15"/>
      <c r="E55" s="15"/>
      <c r="F55" s="15"/>
      <c r="G55" s="15"/>
      <c r="H55" s="15"/>
      <c r="I55" s="15"/>
      <c r="J55" s="12"/>
      <c r="K55" s="16"/>
      <c r="L55" s="16"/>
      <c r="M55" s="16"/>
      <c r="N55" s="16"/>
      <c r="O55" s="16"/>
      <c r="P55" s="16"/>
      <c r="Q55" s="16"/>
      <c r="R55" s="16"/>
      <c r="S55" s="16"/>
      <c r="T55" s="16"/>
      <c r="U55" s="16"/>
      <c r="V55" s="16"/>
      <c r="W55" s="16"/>
      <c r="X55" s="16"/>
      <c r="Y55" s="7"/>
    </row>
    <row r="56" spans="2:25" x14ac:dyDescent="0.25">
      <c r="B56" s="502" t="s">
        <v>28</v>
      </c>
      <c r="C56" s="503"/>
      <c r="D56" s="503"/>
      <c r="E56" s="503"/>
      <c r="F56" s="503"/>
      <c r="G56" s="503"/>
      <c r="H56" s="503"/>
      <c r="I56" s="504"/>
      <c r="J56" s="12"/>
      <c r="K56" s="502" t="s">
        <v>345</v>
      </c>
      <c r="L56" s="503"/>
      <c r="M56" s="503"/>
      <c r="N56" s="503"/>
      <c r="O56" s="503"/>
      <c r="P56" s="503"/>
      <c r="Q56" s="503"/>
      <c r="R56" s="503"/>
      <c r="S56" s="503"/>
      <c r="T56" s="503"/>
      <c r="U56" s="503"/>
      <c r="V56" s="503"/>
      <c r="W56" s="503"/>
      <c r="X56" s="504"/>
      <c r="Y56" s="7"/>
    </row>
    <row r="57" spans="2:25" x14ac:dyDescent="0.25">
      <c r="B57" s="505"/>
      <c r="C57" s="506"/>
      <c r="D57" s="506"/>
      <c r="E57" s="506"/>
      <c r="F57" s="506"/>
      <c r="G57" s="506"/>
      <c r="H57" s="506"/>
      <c r="I57" s="507"/>
      <c r="J57" s="12"/>
      <c r="K57" s="505"/>
      <c r="L57" s="506"/>
      <c r="M57" s="506"/>
      <c r="N57" s="506"/>
      <c r="O57" s="506"/>
      <c r="P57" s="506"/>
      <c r="Q57" s="506"/>
      <c r="R57" s="506"/>
      <c r="S57" s="506"/>
      <c r="T57" s="506"/>
      <c r="U57" s="506"/>
      <c r="V57" s="506"/>
      <c r="W57" s="506"/>
      <c r="X57" s="507"/>
      <c r="Y57" s="7"/>
    </row>
    <row r="58" spans="2:25" x14ac:dyDescent="0.25">
      <c r="B58" s="508"/>
      <c r="C58" s="509"/>
      <c r="D58" s="509"/>
      <c r="E58" s="509"/>
      <c r="F58" s="509"/>
      <c r="G58" s="509"/>
      <c r="H58" s="509"/>
      <c r="I58" s="510"/>
      <c r="J58" s="12"/>
      <c r="K58" s="508"/>
      <c r="L58" s="509"/>
      <c r="M58" s="509"/>
      <c r="N58" s="509"/>
      <c r="O58" s="509"/>
      <c r="P58" s="509"/>
      <c r="Q58" s="509"/>
      <c r="R58" s="509"/>
      <c r="S58" s="509"/>
      <c r="T58" s="509"/>
      <c r="U58" s="509"/>
      <c r="V58" s="509"/>
      <c r="W58" s="509"/>
      <c r="X58" s="510"/>
      <c r="Y58" s="7"/>
    </row>
    <row r="59" spans="2:25" x14ac:dyDescent="0.25">
      <c r="B59" s="19"/>
      <c r="C59" s="19"/>
      <c r="D59" s="19"/>
      <c r="E59" s="19"/>
      <c r="F59" s="19"/>
      <c r="G59" s="19"/>
      <c r="H59" s="19"/>
      <c r="I59" s="19"/>
      <c r="J59" s="12"/>
      <c r="K59" s="20"/>
      <c r="L59" s="20"/>
      <c r="M59" s="20"/>
      <c r="N59" s="20"/>
      <c r="O59" s="20"/>
      <c r="P59" s="20"/>
      <c r="Q59" s="20"/>
      <c r="R59" s="20"/>
      <c r="S59" s="20"/>
      <c r="T59" s="20"/>
      <c r="U59" s="20"/>
      <c r="V59" s="20"/>
      <c r="W59" s="20"/>
      <c r="X59" s="20"/>
      <c r="Y59" s="7"/>
    </row>
    <row r="60" spans="2:25" x14ac:dyDescent="0.25">
      <c r="B60" s="502" t="s">
        <v>94</v>
      </c>
      <c r="C60" s="503"/>
      <c r="D60" s="503"/>
      <c r="E60" s="503"/>
      <c r="F60" s="503"/>
      <c r="G60" s="503"/>
      <c r="H60" s="503"/>
      <c r="I60" s="504"/>
      <c r="J60" s="12"/>
      <c r="K60" s="511">
        <v>1</v>
      </c>
      <c r="L60" s="512"/>
      <c r="M60" s="512"/>
      <c r="N60" s="512"/>
      <c r="O60" s="512"/>
      <c r="P60" s="512"/>
      <c r="Q60" s="512"/>
      <c r="R60" s="512"/>
      <c r="S60" s="512"/>
      <c r="T60" s="512"/>
      <c r="U60" s="512"/>
      <c r="V60" s="512"/>
      <c r="W60" s="512"/>
      <c r="X60" s="513"/>
      <c r="Y60" s="7"/>
    </row>
    <row r="61" spans="2:25" x14ac:dyDescent="0.25">
      <c r="B61" s="505"/>
      <c r="C61" s="506"/>
      <c r="D61" s="506"/>
      <c r="E61" s="506"/>
      <c r="F61" s="506"/>
      <c r="G61" s="506"/>
      <c r="H61" s="506"/>
      <c r="I61" s="507"/>
      <c r="J61" s="12"/>
      <c r="K61" s="514"/>
      <c r="L61" s="515"/>
      <c r="M61" s="515"/>
      <c r="N61" s="515"/>
      <c r="O61" s="515"/>
      <c r="P61" s="515"/>
      <c r="Q61" s="515"/>
      <c r="R61" s="515"/>
      <c r="S61" s="515"/>
      <c r="T61" s="515"/>
      <c r="U61" s="515"/>
      <c r="V61" s="515"/>
      <c r="W61" s="515"/>
      <c r="X61" s="516"/>
      <c r="Y61" s="7"/>
    </row>
    <row r="62" spans="2:25" ht="15.75" thickBot="1" x14ac:dyDescent="0.3">
      <c r="B62" s="508"/>
      <c r="C62" s="509"/>
      <c r="D62" s="509"/>
      <c r="E62" s="509"/>
      <c r="F62" s="509"/>
      <c r="G62" s="509"/>
      <c r="H62" s="509"/>
      <c r="I62" s="510"/>
      <c r="J62" s="12"/>
      <c r="K62" s="517"/>
      <c r="L62" s="518"/>
      <c r="M62" s="518"/>
      <c r="N62" s="518"/>
      <c r="O62" s="518"/>
      <c r="P62" s="518"/>
      <c r="Q62" s="518"/>
      <c r="R62" s="518"/>
      <c r="S62" s="518"/>
      <c r="T62" s="518"/>
      <c r="U62" s="518"/>
      <c r="V62" s="518"/>
      <c r="W62" s="518"/>
      <c r="X62" s="519"/>
      <c r="Y62" s="21"/>
    </row>
    <row r="63" spans="2:25" ht="16.5" thickTop="1"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2"/>
    </row>
  </sheetData>
  <mergeCells count="63">
    <mergeCell ref="B56:I58"/>
    <mergeCell ref="K56:X58"/>
    <mergeCell ref="B45:I45"/>
    <mergeCell ref="K45:X45"/>
    <mergeCell ref="B47:I49"/>
    <mergeCell ref="K47:X49"/>
    <mergeCell ref="B52:I54"/>
    <mergeCell ref="K52:X54"/>
    <mergeCell ref="K32:M32"/>
    <mergeCell ref="O31:X31"/>
    <mergeCell ref="V42:X42"/>
    <mergeCell ref="B40:D40"/>
    <mergeCell ref="F40:H40"/>
    <mergeCell ref="J40:L40"/>
    <mergeCell ref="N40:P40"/>
    <mergeCell ref="R40:T40"/>
    <mergeCell ref="V40:X40"/>
    <mergeCell ref="B42:D42"/>
    <mergeCell ref="F42:H42"/>
    <mergeCell ref="J42:L42"/>
    <mergeCell ref="N42:P42"/>
    <mergeCell ref="R42:T42"/>
    <mergeCell ref="B27:X27"/>
    <mergeCell ref="B16:I16"/>
    <mergeCell ref="K16:X16"/>
    <mergeCell ref="B19:I19"/>
    <mergeCell ref="L19:N19"/>
    <mergeCell ref="Q19:S19"/>
    <mergeCell ref="V19:X19"/>
    <mergeCell ref="L20:N20"/>
    <mergeCell ref="Q20:S20"/>
    <mergeCell ref="V20:X20"/>
    <mergeCell ref="K22:X24"/>
    <mergeCell ref="B23:I23"/>
    <mergeCell ref="B11:I11"/>
    <mergeCell ref="K11:X11"/>
    <mergeCell ref="B14:I14"/>
    <mergeCell ref="K14:X14"/>
    <mergeCell ref="B2:X2"/>
    <mergeCell ref="B4:X4"/>
    <mergeCell ref="B7:P7"/>
    <mergeCell ref="S7:T7"/>
    <mergeCell ref="V7:W7"/>
    <mergeCell ref="B9:I9"/>
    <mergeCell ref="K9:L9"/>
    <mergeCell ref="P9:Q9"/>
    <mergeCell ref="U9:V9"/>
    <mergeCell ref="B60:I62"/>
    <mergeCell ref="K60:X62"/>
    <mergeCell ref="AE29:AN29"/>
    <mergeCell ref="AE31:AN31"/>
    <mergeCell ref="AE32:AN32"/>
    <mergeCell ref="O32:X32"/>
    <mergeCell ref="B36:X36"/>
    <mergeCell ref="B38:D38"/>
    <mergeCell ref="F38:H38"/>
    <mergeCell ref="J38:L38"/>
    <mergeCell ref="N38:P38"/>
    <mergeCell ref="R38:T38"/>
    <mergeCell ref="V38:X38"/>
    <mergeCell ref="K29:M29"/>
    <mergeCell ref="O29:X29"/>
    <mergeCell ref="B30:I31"/>
  </mergeCells>
  <pageMargins left="0.7" right="0.7" top="0.75" bottom="0.75" header="0.3" footer="0.3"/>
  <pageSetup paperSize="9" scale="61" orientation="portrait" r:id="rId1"/>
  <colBreaks count="1" manualBreakCount="1">
    <brk id="25"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62"/>
  <sheetViews>
    <sheetView view="pageBreakPreview" topLeftCell="A33" zoomScale="80" zoomScaleNormal="100" zoomScaleSheetLayoutView="80" workbookViewId="0">
      <selection activeCell="Q41" sqref="Q41:S41"/>
    </sheetView>
  </sheetViews>
  <sheetFormatPr baseColWidth="10" defaultColWidth="4.42578125" defaultRowHeight="15" x14ac:dyDescent="0.25"/>
  <cols>
    <col min="1" max="1" width="3.7109375" style="5" customWidth="1"/>
    <col min="2" max="2" width="2.85546875" style="5" customWidth="1"/>
    <col min="3" max="3" width="5.7109375" style="5" customWidth="1"/>
    <col min="4" max="4" width="2.42578125" style="5" customWidth="1"/>
    <col min="5" max="5" width="5.5703125" style="5" customWidth="1"/>
    <col min="6" max="6" width="3.7109375" style="5" customWidth="1"/>
    <col min="7" max="7" width="4.42578125" style="5" customWidth="1"/>
    <col min="8" max="8" width="5.28515625" style="5" customWidth="1"/>
    <col min="9" max="9" width="3.140625" style="5" customWidth="1"/>
    <col min="10" max="10" width="3.7109375" style="5" customWidth="1"/>
    <col min="11" max="11" width="9.5703125" style="5" customWidth="1"/>
    <col min="12" max="12" width="2.28515625" style="5" customWidth="1"/>
    <col min="13" max="13" width="4.42578125" style="5" customWidth="1"/>
    <col min="14" max="14" width="5.140625" style="5" customWidth="1"/>
    <col min="15" max="15" width="3.28515625" style="5" customWidth="1"/>
    <col min="16" max="16" width="3.140625" style="5" customWidth="1"/>
    <col min="17" max="17" width="4.42578125" style="5"/>
    <col min="18" max="18" width="3.42578125" style="5" customWidth="1"/>
    <col min="19" max="19" width="5.28515625" style="5" customWidth="1"/>
    <col min="20" max="20" width="3.28515625" style="5" customWidth="1"/>
    <col min="21" max="21" width="4.42578125" style="5"/>
    <col min="22" max="22" width="2.85546875" style="5" customWidth="1"/>
    <col min="23" max="23" width="6.85546875" style="5" customWidth="1"/>
    <col min="24" max="16384" width="4.42578125" style="5"/>
  </cols>
  <sheetData>
    <row r="1" spans="1:24" ht="15.75" thickTop="1" x14ac:dyDescent="0.25">
      <c r="A1" s="3"/>
      <c r="B1" s="3"/>
      <c r="C1" s="3"/>
      <c r="D1" s="3"/>
      <c r="E1" s="3"/>
      <c r="F1" s="3"/>
      <c r="G1" s="3"/>
      <c r="H1" s="3"/>
      <c r="I1" s="3"/>
      <c r="J1" s="3"/>
      <c r="K1" s="3"/>
      <c r="L1" s="3"/>
      <c r="M1" s="3"/>
      <c r="N1" s="3"/>
      <c r="O1" s="3"/>
      <c r="P1" s="3"/>
      <c r="Q1" s="3"/>
      <c r="R1" s="3"/>
      <c r="S1" s="3"/>
      <c r="T1" s="3"/>
      <c r="U1" s="3"/>
      <c r="V1" s="3"/>
      <c r="W1" s="3"/>
      <c r="X1" s="4"/>
    </row>
    <row r="2" spans="1:24" x14ac:dyDescent="0.25">
      <c r="A2" s="525" t="s">
        <v>29</v>
      </c>
      <c r="B2" s="526"/>
      <c r="C2" s="526"/>
      <c r="D2" s="526"/>
      <c r="E2" s="526"/>
      <c r="F2" s="526"/>
      <c r="G2" s="526"/>
      <c r="H2" s="526"/>
      <c r="I2" s="526"/>
      <c r="J2" s="526"/>
      <c r="K2" s="526"/>
      <c r="L2" s="526"/>
      <c r="M2" s="526"/>
      <c r="N2" s="526"/>
      <c r="O2" s="526"/>
      <c r="P2" s="526"/>
      <c r="Q2" s="526"/>
      <c r="R2" s="526"/>
      <c r="S2" s="526"/>
      <c r="T2" s="526"/>
      <c r="U2" s="526"/>
      <c r="V2" s="526"/>
      <c r="W2" s="527"/>
      <c r="X2" s="7"/>
    </row>
    <row r="3" spans="1:24" x14ac:dyDescent="0.25">
      <c r="A3" s="8"/>
      <c r="B3" s="8"/>
      <c r="C3" s="8"/>
      <c r="D3" s="8"/>
      <c r="E3" s="8"/>
      <c r="F3" s="8"/>
      <c r="G3" s="8"/>
      <c r="H3" s="8"/>
      <c r="I3" s="8"/>
      <c r="J3" s="8"/>
      <c r="K3" s="8"/>
      <c r="L3" s="8"/>
      <c r="M3" s="8"/>
      <c r="N3" s="8"/>
      <c r="O3" s="8"/>
      <c r="P3" s="8"/>
      <c r="Q3" s="8"/>
      <c r="R3" s="8"/>
      <c r="S3" s="8"/>
      <c r="T3" s="8"/>
      <c r="U3" s="8"/>
      <c r="V3" s="8"/>
      <c r="W3" s="8"/>
      <c r="X3" s="7"/>
    </row>
    <row r="4" spans="1:24" ht="36.75" customHeight="1" x14ac:dyDescent="0.25">
      <c r="A4" s="547" t="s">
        <v>174</v>
      </c>
      <c r="B4" s="548"/>
      <c r="C4" s="548"/>
      <c r="D4" s="548"/>
      <c r="E4" s="548"/>
      <c r="F4" s="548"/>
      <c r="G4" s="548"/>
      <c r="H4" s="548"/>
      <c r="I4" s="548"/>
      <c r="J4" s="548"/>
      <c r="K4" s="548"/>
      <c r="L4" s="548"/>
      <c r="M4" s="548"/>
      <c r="N4" s="548"/>
      <c r="O4" s="548"/>
      <c r="P4" s="548"/>
      <c r="Q4" s="548"/>
      <c r="R4" s="548"/>
      <c r="S4" s="548"/>
      <c r="T4" s="548"/>
      <c r="U4" s="548"/>
      <c r="V4" s="548"/>
      <c r="W4" s="549"/>
      <c r="X4" s="7"/>
    </row>
    <row r="5" spans="1:24" ht="15.75" thickBot="1" x14ac:dyDescent="0.3">
      <c r="A5" s="9"/>
      <c r="B5" s="9"/>
      <c r="C5" s="9"/>
      <c r="D5" s="9"/>
      <c r="E5" s="9"/>
      <c r="F5" s="9"/>
      <c r="G5" s="9"/>
      <c r="H5" s="9"/>
      <c r="I5" s="9"/>
      <c r="J5" s="9"/>
      <c r="K5" s="9"/>
      <c r="L5" s="9"/>
      <c r="M5" s="9"/>
      <c r="N5" s="9"/>
      <c r="O5" s="9"/>
      <c r="P5" s="9"/>
      <c r="Q5" s="9"/>
      <c r="R5" s="9"/>
      <c r="S5" s="9"/>
      <c r="T5" s="9"/>
      <c r="U5" s="9"/>
      <c r="V5" s="9"/>
      <c r="W5" s="9"/>
      <c r="X5" s="10"/>
    </row>
    <row r="6" spans="1:24" ht="15.75" thickTop="1" x14ac:dyDescent="0.25">
      <c r="A6" s="3"/>
      <c r="B6" s="3"/>
      <c r="C6" s="3"/>
      <c r="D6" s="3"/>
      <c r="E6" s="3"/>
      <c r="F6" s="3"/>
      <c r="G6" s="3"/>
      <c r="H6" s="3"/>
      <c r="I6" s="3"/>
      <c r="J6" s="3"/>
      <c r="K6" s="3"/>
      <c r="L6" s="3"/>
      <c r="M6" s="3"/>
      <c r="N6" s="3"/>
      <c r="O6" s="3"/>
      <c r="P6" s="3"/>
      <c r="Q6" s="3"/>
      <c r="R6" s="3"/>
      <c r="S6" s="3"/>
      <c r="T6" s="3"/>
      <c r="U6" s="3"/>
      <c r="V6" s="3"/>
      <c r="W6" s="3"/>
      <c r="X6" s="4"/>
    </row>
    <row r="7" spans="1:24" ht="36.75" customHeight="1" x14ac:dyDescent="0.25">
      <c r="A7" s="546" t="s">
        <v>330</v>
      </c>
      <c r="B7" s="546"/>
      <c r="C7" s="546"/>
      <c r="D7" s="546"/>
      <c r="E7" s="546"/>
      <c r="F7" s="546"/>
      <c r="G7" s="546"/>
      <c r="H7" s="546"/>
      <c r="I7" s="546"/>
      <c r="J7" s="546"/>
      <c r="K7" s="546"/>
      <c r="L7" s="546"/>
      <c r="M7" s="546"/>
      <c r="N7" s="546"/>
      <c r="O7" s="546"/>
      <c r="P7" s="11"/>
      <c r="Q7" s="11"/>
      <c r="R7" s="531" t="s">
        <v>0</v>
      </c>
      <c r="S7" s="533"/>
      <c r="T7" s="12"/>
      <c r="U7" s="531" t="s">
        <v>347</v>
      </c>
      <c r="V7" s="533"/>
      <c r="W7" s="13"/>
      <c r="X7" s="7"/>
    </row>
    <row r="8" spans="1:24" x14ac:dyDescent="0.25">
      <c r="A8" s="12"/>
      <c r="B8" s="12"/>
      <c r="C8" s="12"/>
      <c r="D8" s="12"/>
      <c r="E8" s="12"/>
      <c r="F8" s="12"/>
      <c r="G8" s="12"/>
      <c r="H8" s="12"/>
      <c r="I8" s="12"/>
      <c r="J8" s="12"/>
      <c r="K8" s="12"/>
      <c r="L8" s="12"/>
      <c r="M8" s="12"/>
      <c r="N8" s="12"/>
      <c r="O8" s="12"/>
      <c r="P8" s="12"/>
      <c r="Q8" s="12"/>
      <c r="R8" s="12"/>
      <c r="S8" s="12"/>
      <c r="T8" s="12"/>
      <c r="U8" s="12"/>
      <c r="V8" s="12"/>
      <c r="W8" s="12"/>
      <c r="X8" s="7"/>
    </row>
    <row r="9" spans="1:24" x14ac:dyDescent="0.25">
      <c r="A9" s="522" t="s">
        <v>62</v>
      </c>
      <c r="B9" s="523"/>
      <c r="C9" s="523"/>
      <c r="D9" s="523"/>
      <c r="E9" s="523"/>
      <c r="F9" s="523"/>
      <c r="G9" s="523"/>
      <c r="H9" s="524"/>
      <c r="I9" s="12"/>
      <c r="J9" s="531" t="s">
        <v>1</v>
      </c>
      <c r="K9" s="533"/>
      <c r="L9" s="12"/>
      <c r="M9" s="14">
        <v>9</v>
      </c>
      <c r="N9" s="12">
        <v>15</v>
      </c>
      <c r="O9" s="531" t="s">
        <v>2</v>
      </c>
      <c r="P9" s="533"/>
      <c r="Q9" s="12"/>
      <c r="R9" s="14">
        <v>5</v>
      </c>
      <c r="S9" s="12">
        <v>11</v>
      </c>
      <c r="T9" s="531" t="s">
        <v>3</v>
      </c>
      <c r="U9" s="533"/>
      <c r="V9" s="12"/>
      <c r="W9" s="14">
        <v>2017</v>
      </c>
      <c r="X9" s="7"/>
    </row>
    <row r="10" spans="1:24" x14ac:dyDescent="0.25">
      <c r="A10" s="12"/>
      <c r="B10" s="12"/>
      <c r="C10" s="12"/>
      <c r="D10" s="12"/>
      <c r="E10" s="12"/>
      <c r="F10" s="12"/>
      <c r="G10" s="12"/>
      <c r="H10" s="12"/>
      <c r="I10" s="12"/>
      <c r="J10" s="12"/>
      <c r="K10" s="12"/>
      <c r="L10" s="12"/>
      <c r="M10" s="12"/>
      <c r="N10" s="12"/>
      <c r="O10" s="12"/>
      <c r="P10" s="12"/>
      <c r="Q10" s="12"/>
      <c r="R10" s="12"/>
      <c r="S10" s="12"/>
      <c r="T10" s="12"/>
      <c r="U10" s="12"/>
      <c r="V10" s="12"/>
      <c r="W10" s="12"/>
      <c r="X10" s="7"/>
    </row>
    <row r="11" spans="1:24" x14ac:dyDescent="0.25">
      <c r="A11" s="522" t="s">
        <v>4</v>
      </c>
      <c r="B11" s="523"/>
      <c r="C11" s="523"/>
      <c r="D11" s="523"/>
      <c r="E11" s="523"/>
      <c r="F11" s="523"/>
      <c r="G11" s="523"/>
      <c r="H11" s="524"/>
      <c r="I11" s="12"/>
      <c r="J11" s="546" t="s">
        <v>175</v>
      </c>
      <c r="K11" s="546"/>
      <c r="L11" s="546"/>
      <c r="M11" s="546"/>
      <c r="N11" s="546"/>
      <c r="O11" s="546"/>
      <c r="P11" s="546"/>
      <c r="Q11" s="546"/>
      <c r="R11" s="546"/>
      <c r="S11" s="546"/>
      <c r="T11" s="546"/>
      <c r="U11" s="546"/>
      <c r="V11" s="546"/>
      <c r="W11" s="546"/>
      <c r="X11" s="7"/>
    </row>
    <row r="12" spans="1:24" ht="15.75" thickBot="1" x14ac:dyDescent="0.3">
      <c r="A12" s="12"/>
      <c r="B12" s="12"/>
      <c r="C12" s="12"/>
      <c r="D12" s="12"/>
      <c r="E12" s="12"/>
      <c r="F12" s="12"/>
      <c r="G12" s="12"/>
      <c r="H12" s="12"/>
      <c r="I12" s="12"/>
      <c r="J12" s="12"/>
      <c r="K12" s="12"/>
      <c r="L12" s="12"/>
      <c r="M12" s="12"/>
      <c r="N12" s="12"/>
      <c r="O12" s="12"/>
      <c r="P12" s="12"/>
      <c r="Q12" s="12"/>
      <c r="R12" s="12"/>
      <c r="S12" s="12"/>
      <c r="T12" s="12"/>
      <c r="U12" s="12"/>
      <c r="V12" s="12"/>
      <c r="W12" s="12"/>
      <c r="X12" s="7"/>
    </row>
    <row r="13" spans="1:24" ht="15.75" thickTop="1" x14ac:dyDescent="0.25">
      <c r="A13" s="3"/>
      <c r="B13" s="3"/>
      <c r="C13" s="3"/>
      <c r="D13" s="3"/>
      <c r="E13" s="3"/>
      <c r="F13" s="3"/>
      <c r="G13" s="3"/>
      <c r="H13" s="3"/>
      <c r="I13" s="3"/>
      <c r="J13" s="3"/>
      <c r="K13" s="3"/>
      <c r="L13" s="3"/>
      <c r="M13" s="3"/>
      <c r="N13" s="3"/>
      <c r="O13" s="3"/>
      <c r="P13" s="3"/>
      <c r="Q13" s="3"/>
      <c r="R13" s="3"/>
      <c r="S13" s="3"/>
      <c r="T13" s="3"/>
      <c r="U13" s="3"/>
      <c r="V13" s="3"/>
      <c r="W13" s="3"/>
      <c r="X13" s="4"/>
    </row>
    <row r="14" spans="1:24" x14ac:dyDescent="0.25">
      <c r="A14" s="522" t="s">
        <v>5</v>
      </c>
      <c r="B14" s="523"/>
      <c r="C14" s="523"/>
      <c r="D14" s="523"/>
      <c r="E14" s="523"/>
      <c r="F14" s="523"/>
      <c r="G14" s="523"/>
      <c r="H14" s="524"/>
      <c r="I14" s="11"/>
      <c r="J14" s="522" t="s">
        <v>346</v>
      </c>
      <c r="K14" s="523"/>
      <c r="L14" s="523"/>
      <c r="M14" s="523"/>
      <c r="N14" s="523"/>
      <c r="O14" s="523"/>
      <c r="P14" s="523"/>
      <c r="Q14" s="523"/>
      <c r="R14" s="523"/>
      <c r="S14" s="523"/>
      <c r="T14" s="523"/>
      <c r="U14" s="523"/>
      <c r="V14" s="523"/>
      <c r="W14" s="524"/>
      <c r="X14" s="7"/>
    </row>
    <row r="15" spans="1:24"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7"/>
    </row>
    <row r="16" spans="1:24" ht="48" customHeight="1" x14ac:dyDescent="0.25">
      <c r="A16" s="522" t="s">
        <v>6</v>
      </c>
      <c r="B16" s="523"/>
      <c r="C16" s="523"/>
      <c r="D16" s="523"/>
      <c r="E16" s="523"/>
      <c r="F16" s="523"/>
      <c r="G16" s="523"/>
      <c r="H16" s="524"/>
      <c r="I16" s="12"/>
      <c r="J16" s="568" t="s">
        <v>348</v>
      </c>
      <c r="K16" s="569"/>
      <c r="L16" s="569"/>
      <c r="M16" s="569"/>
      <c r="N16" s="569"/>
      <c r="O16" s="569"/>
      <c r="P16" s="569"/>
      <c r="Q16" s="569"/>
      <c r="R16" s="569"/>
      <c r="S16" s="569"/>
      <c r="T16" s="569"/>
      <c r="U16" s="569"/>
      <c r="V16" s="569"/>
      <c r="W16" s="570"/>
      <c r="X16" s="7"/>
    </row>
    <row r="17" spans="1:39" ht="15.75" thickBot="1" x14ac:dyDescent="0.3">
      <c r="A17" s="12"/>
      <c r="B17" s="12"/>
      <c r="C17" s="12"/>
      <c r="D17" s="12"/>
      <c r="E17" s="12"/>
      <c r="F17" s="12"/>
      <c r="G17" s="12"/>
      <c r="H17" s="12"/>
      <c r="I17" s="12"/>
      <c r="J17" s="12"/>
      <c r="K17" s="12"/>
      <c r="L17" s="12"/>
      <c r="M17" s="12"/>
      <c r="N17" s="12"/>
      <c r="O17" s="12"/>
      <c r="P17" s="12"/>
      <c r="Q17" s="12"/>
      <c r="R17" s="12"/>
      <c r="S17" s="12"/>
      <c r="T17" s="12"/>
      <c r="U17" s="12"/>
      <c r="V17" s="12"/>
      <c r="W17" s="12"/>
      <c r="X17" s="7"/>
    </row>
    <row r="18" spans="1:39" ht="15.75" thickTop="1" x14ac:dyDescent="0.25">
      <c r="A18" s="3"/>
      <c r="B18" s="3"/>
      <c r="C18" s="3"/>
      <c r="D18" s="3"/>
      <c r="E18" s="3"/>
      <c r="F18" s="3"/>
      <c r="G18" s="3"/>
      <c r="H18" s="3"/>
      <c r="I18" s="3"/>
      <c r="J18" s="3"/>
      <c r="K18" s="3"/>
      <c r="L18" s="3"/>
      <c r="M18" s="3"/>
      <c r="N18" s="3"/>
      <c r="O18" s="3"/>
      <c r="P18" s="3"/>
      <c r="Q18" s="3"/>
      <c r="R18" s="3"/>
      <c r="S18" s="3"/>
      <c r="T18" s="3"/>
      <c r="U18" s="3"/>
      <c r="V18" s="3"/>
      <c r="W18" s="3"/>
      <c r="X18" s="4"/>
    </row>
    <row r="19" spans="1:39" x14ac:dyDescent="0.25">
      <c r="A19" s="522" t="s">
        <v>7</v>
      </c>
      <c r="B19" s="523"/>
      <c r="C19" s="523"/>
      <c r="D19" s="523"/>
      <c r="E19" s="523"/>
      <c r="F19" s="523"/>
      <c r="G19" s="523"/>
      <c r="H19" s="524"/>
      <c r="I19" s="11"/>
      <c r="J19" s="14"/>
      <c r="K19" s="522" t="s">
        <v>8</v>
      </c>
      <c r="L19" s="523"/>
      <c r="M19" s="524"/>
      <c r="N19" s="11"/>
      <c r="O19" s="14"/>
      <c r="P19" s="522" t="s">
        <v>9</v>
      </c>
      <c r="Q19" s="523"/>
      <c r="R19" s="524"/>
      <c r="S19" s="11"/>
      <c r="T19" s="14"/>
      <c r="U19" s="522" t="s">
        <v>10</v>
      </c>
      <c r="V19" s="523"/>
      <c r="W19" s="524"/>
      <c r="X19" s="7"/>
    </row>
    <row r="20" spans="1:39" x14ac:dyDescent="0.25">
      <c r="A20" s="15"/>
      <c r="B20" s="15"/>
      <c r="C20" s="15"/>
      <c r="D20" s="15"/>
      <c r="E20" s="15"/>
      <c r="F20" s="15"/>
      <c r="G20" s="15"/>
      <c r="H20" s="15"/>
      <c r="I20" s="11"/>
      <c r="J20" s="14"/>
      <c r="K20" s="522" t="s">
        <v>11</v>
      </c>
      <c r="L20" s="523"/>
      <c r="M20" s="524"/>
      <c r="N20" s="11"/>
      <c r="O20" s="14"/>
      <c r="P20" s="522" t="s">
        <v>12</v>
      </c>
      <c r="Q20" s="523"/>
      <c r="R20" s="524"/>
      <c r="S20" s="11"/>
      <c r="T20" s="14" t="s">
        <v>334</v>
      </c>
      <c r="U20" s="522" t="s">
        <v>349</v>
      </c>
      <c r="V20" s="523"/>
      <c r="W20" s="524"/>
      <c r="X20" s="7"/>
    </row>
    <row r="21" spans="1:39"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7"/>
    </row>
    <row r="22" spans="1:39" ht="15" customHeight="1" x14ac:dyDescent="0.25">
      <c r="A22" s="12"/>
      <c r="B22" s="12"/>
      <c r="C22" s="12"/>
      <c r="D22" s="12"/>
      <c r="E22" s="12"/>
      <c r="F22" s="12"/>
      <c r="G22" s="12"/>
      <c r="H22" s="12"/>
      <c r="I22" s="12"/>
      <c r="J22" s="555" t="s">
        <v>350</v>
      </c>
      <c r="K22" s="556"/>
      <c r="L22" s="556"/>
      <c r="M22" s="556"/>
      <c r="N22" s="556"/>
      <c r="O22" s="556"/>
      <c r="P22" s="556"/>
      <c r="Q22" s="556"/>
      <c r="R22" s="556"/>
      <c r="S22" s="556"/>
      <c r="T22" s="556"/>
      <c r="U22" s="556"/>
      <c r="V22" s="556"/>
      <c r="W22" s="557"/>
      <c r="X22" s="7"/>
    </row>
    <row r="23" spans="1:39" x14ac:dyDescent="0.25">
      <c r="A23" s="522" t="s">
        <v>14</v>
      </c>
      <c r="B23" s="523"/>
      <c r="C23" s="523"/>
      <c r="D23" s="523"/>
      <c r="E23" s="523"/>
      <c r="F23" s="523"/>
      <c r="G23" s="523"/>
      <c r="H23" s="524"/>
      <c r="I23" s="12"/>
      <c r="J23" s="558"/>
      <c r="K23" s="559"/>
      <c r="L23" s="559"/>
      <c r="M23" s="559"/>
      <c r="N23" s="559"/>
      <c r="O23" s="559"/>
      <c r="P23" s="559"/>
      <c r="Q23" s="559"/>
      <c r="R23" s="559"/>
      <c r="S23" s="559"/>
      <c r="T23" s="559"/>
      <c r="U23" s="559"/>
      <c r="V23" s="559"/>
      <c r="W23" s="560"/>
      <c r="X23" s="7"/>
    </row>
    <row r="24" spans="1:39" ht="30.75" customHeight="1" x14ac:dyDescent="0.25">
      <c r="A24" s="15"/>
      <c r="B24" s="15"/>
      <c r="C24" s="15"/>
      <c r="D24" s="15"/>
      <c r="E24" s="15"/>
      <c r="F24" s="15"/>
      <c r="G24" s="15"/>
      <c r="H24" s="15"/>
      <c r="I24" s="12"/>
      <c r="J24" s="561"/>
      <c r="K24" s="562"/>
      <c r="L24" s="562"/>
      <c r="M24" s="562"/>
      <c r="N24" s="562"/>
      <c r="O24" s="562"/>
      <c r="P24" s="562"/>
      <c r="Q24" s="562"/>
      <c r="R24" s="562"/>
      <c r="S24" s="562"/>
      <c r="T24" s="562"/>
      <c r="U24" s="562"/>
      <c r="V24" s="562"/>
      <c r="W24" s="563"/>
      <c r="X24" s="7"/>
    </row>
    <row r="25" spans="1:39" ht="15.75" thickBot="1" x14ac:dyDescent="0.3">
      <c r="A25" s="12"/>
      <c r="B25" s="12"/>
      <c r="C25" s="12"/>
      <c r="D25" s="12"/>
      <c r="E25" s="12"/>
      <c r="F25" s="12"/>
      <c r="G25" s="12"/>
      <c r="H25" s="12"/>
      <c r="I25" s="12"/>
      <c r="J25" s="12"/>
      <c r="K25" s="12"/>
      <c r="L25" s="12"/>
      <c r="M25" s="12"/>
      <c r="N25" s="12"/>
      <c r="O25" s="12"/>
      <c r="P25" s="12"/>
      <c r="Q25" s="12"/>
      <c r="R25" s="12"/>
      <c r="S25" s="12"/>
      <c r="T25" s="12"/>
      <c r="U25" s="12"/>
      <c r="V25" s="12"/>
      <c r="W25" s="12"/>
      <c r="X25" s="7"/>
    </row>
    <row r="26" spans="1:39" ht="15.75" thickTop="1" x14ac:dyDescent="0.25">
      <c r="A26" s="3"/>
      <c r="B26" s="3"/>
      <c r="C26" s="3"/>
      <c r="D26" s="3"/>
      <c r="E26" s="3"/>
      <c r="F26" s="3"/>
      <c r="G26" s="3"/>
      <c r="H26" s="3"/>
      <c r="I26" s="3"/>
      <c r="J26" s="3"/>
      <c r="K26" s="3"/>
      <c r="L26" s="3"/>
      <c r="M26" s="3"/>
      <c r="N26" s="3"/>
      <c r="O26" s="3"/>
      <c r="P26" s="3"/>
      <c r="Q26" s="3"/>
      <c r="R26" s="3"/>
      <c r="S26" s="3"/>
      <c r="T26" s="3"/>
      <c r="U26" s="3"/>
      <c r="V26" s="3"/>
      <c r="W26" s="3"/>
      <c r="X26" s="4"/>
    </row>
    <row r="27" spans="1:39" x14ac:dyDescent="0.25">
      <c r="A27" s="525" t="s">
        <v>353</v>
      </c>
      <c r="B27" s="526"/>
      <c r="C27" s="526"/>
      <c r="D27" s="526"/>
      <c r="E27" s="526"/>
      <c r="F27" s="526"/>
      <c r="G27" s="526"/>
      <c r="H27" s="526"/>
      <c r="I27" s="526"/>
      <c r="J27" s="526"/>
      <c r="K27" s="526"/>
      <c r="L27" s="526"/>
      <c r="M27" s="526"/>
      <c r="N27" s="526"/>
      <c r="O27" s="526"/>
      <c r="P27" s="526"/>
      <c r="Q27" s="526"/>
      <c r="R27" s="526"/>
      <c r="S27" s="526"/>
      <c r="T27" s="526"/>
      <c r="U27" s="526"/>
      <c r="V27" s="526"/>
      <c r="W27" s="527"/>
      <c r="X27" s="7"/>
    </row>
    <row r="28" spans="1:39" x14ac:dyDescent="0.25">
      <c r="A28" s="15"/>
      <c r="B28" s="15"/>
      <c r="C28" s="15"/>
      <c r="D28" s="15"/>
      <c r="E28" s="15"/>
      <c r="F28" s="15"/>
      <c r="G28" s="15"/>
      <c r="H28" s="15"/>
      <c r="I28" s="11"/>
      <c r="J28" s="8"/>
      <c r="K28" s="11"/>
      <c r="L28" s="11"/>
      <c r="M28" s="11"/>
      <c r="N28" s="11"/>
      <c r="O28" s="8"/>
      <c r="P28" s="11"/>
      <c r="Q28" s="11"/>
      <c r="R28" s="11"/>
      <c r="S28" s="11"/>
      <c r="T28" s="8"/>
      <c r="U28" s="11"/>
      <c r="V28" s="11"/>
      <c r="W28" s="11"/>
      <c r="X28" s="7"/>
    </row>
    <row r="29" spans="1:39" ht="33" customHeight="1" x14ac:dyDescent="0.25">
      <c r="A29" s="12"/>
      <c r="B29" s="12"/>
      <c r="C29" s="12"/>
      <c r="D29" s="12"/>
      <c r="E29" s="12"/>
      <c r="F29" s="12"/>
      <c r="G29" s="12"/>
      <c r="H29" s="12"/>
      <c r="I29" s="12"/>
      <c r="J29" s="531" t="s">
        <v>15</v>
      </c>
      <c r="K29" s="532"/>
      <c r="L29" s="533"/>
      <c r="M29" s="12"/>
      <c r="N29" s="564" t="s">
        <v>354</v>
      </c>
      <c r="O29" s="565"/>
      <c r="P29" s="565"/>
      <c r="Q29" s="565"/>
      <c r="R29" s="565"/>
      <c r="S29" s="565"/>
      <c r="T29" s="565"/>
      <c r="U29" s="565"/>
      <c r="V29" s="565"/>
      <c r="W29" s="566"/>
      <c r="X29" s="7"/>
      <c r="AD29" s="521"/>
      <c r="AE29" s="521"/>
      <c r="AF29" s="521"/>
      <c r="AG29" s="521"/>
      <c r="AH29" s="521"/>
      <c r="AI29" s="521"/>
      <c r="AJ29" s="521"/>
      <c r="AK29" s="521"/>
      <c r="AL29" s="521"/>
      <c r="AM29" s="521"/>
    </row>
    <row r="30" spans="1:39" x14ac:dyDescent="0.25">
      <c r="A30" s="540" t="s">
        <v>16</v>
      </c>
      <c r="B30" s="541"/>
      <c r="C30" s="541"/>
      <c r="D30" s="541"/>
      <c r="E30" s="541"/>
      <c r="F30" s="541"/>
      <c r="G30" s="541"/>
      <c r="H30" s="542"/>
      <c r="I30" s="12"/>
      <c r="J30" s="16"/>
      <c r="K30" s="16"/>
      <c r="L30" s="16"/>
      <c r="M30" s="16"/>
      <c r="N30" s="16"/>
      <c r="O30" s="16"/>
      <c r="P30" s="16"/>
      <c r="Q30" s="16"/>
      <c r="R30" s="16"/>
      <c r="S30" s="16"/>
      <c r="T30" s="16"/>
      <c r="U30" s="16"/>
      <c r="V30" s="16"/>
      <c r="W30" s="16"/>
      <c r="X30" s="7"/>
      <c r="AD30" s="521"/>
      <c r="AE30" s="521"/>
      <c r="AF30" s="521"/>
      <c r="AG30" s="521"/>
      <c r="AH30" s="521"/>
      <c r="AI30" s="521"/>
      <c r="AJ30" s="521"/>
      <c r="AK30" s="521"/>
      <c r="AL30" s="521"/>
      <c r="AM30" s="521"/>
    </row>
    <row r="31" spans="1:39" ht="29.25" customHeight="1" x14ac:dyDescent="0.25">
      <c r="A31" s="543"/>
      <c r="B31" s="544"/>
      <c r="C31" s="544"/>
      <c r="D31" s="544"/>
      <c r="E31" s="544"/>
      <c r="F31" s="544"/>
      <c r="G31" s="544"/>
      <c r="H31" s="545"/>
      <c r="I31" s="12"/>
      <c r="J31" s="16"/>
      <c r="K31" s="16"/>
      <c r="L31" s="16"/>
      <c r="M31" s="16"/>
      <c r="N31" s="522" t="s">
        <v>355</v>
      </c>
      <c r="O31" s="523"/>
      <c r="P31" s="523"/>
      <c r="Q31" s="523"/>
      <c r="R31" s="523"/>
      <c r="S31" s="523"/>
      <c r="T31" s="523"/>
      <c r="U31" s="523"/>
      <c r="V31" s="523"/>
      <c r="W31" s="524"/>
      <c r="X31" s="7"/>
    </row>
    <row r="32" spans="1:39" ht="46.5" customHeight="1" x14ac:dyDescent="0.25">
      <c r="A32" s="15"/>
      <c r="B32" s="15"/>
      <c r="C32" s="15"/>
      <c r="D32" s="15"/>
      <c r="E32" s="15"/>
      <c r="F32" s="15"/>
      <c r="G32" s="15"/>
      <c r="H32" s="15"/>
      <c r="I32" s="12"/>
      <c r="J32" s="531" t="s">
        <v>17</v>
      </c>
      <c r="K32" s="532"/>
      <c r="L32" s="533"/>
      <c r="M32" s="16"/>
      <c r="N32" s="564" t="s">
        <v>356</v>
      </c>
      <c r="O32" s="565"/>
      <c r="P32" s="565"/>
      <c r="Q32" s="565"/>
      <c r="R32" s="565"/>
      <c r="S32" s="565"/>
      <c r="T32" s="565"/>
      <c r="U32" s="565"/>
      <c r="V32" s="565"/>
      <c r="W32" s="566"/>
      <c r="X32" s="7"/>
    </row>
    <row r="33" spans="1:24" ht="15.75" thickBot="1" x14ac:dyDescent="0.3">
      <c r="A33" s="12"/>
      <c r="B33" s="12"/>
      <c r="C33" s="12"/>
      <c r="D33" s="12"/>
      <c r="E33" s="12"/>
      <c r="F33" s="12"/>
      <c r="G33" s="12"/>
      <c r="H33" s="12"/>
      <c r="I33" s="12"/>
      <c r="J33" s="12"/>
      <c r="K33" s="12"/>
      <c r="L33" s="12"/>
      <c r="M33" s="12"/>
      <c r="N33" s="12"/>
      <c r="O33" s="12"/>
      <c r="P33" s="12"/>
      <c r="Q33" s="12"/>
      <c r="R33" s="12"/>
      <c r="S33" s="12"/>
      <c r="T33" s="12"/>
      <c r="U33" s="12"/>
      <c r="V33" s="12"/>
      <c r="W33" s="12"/>
      <c r="X33" s="7"/>
    </row>
    <row r="34" spans="1:24" ht="15.75" thickTop="1" x14ac:dyDescent="0.25">
      <c r="A34" s="3"/>
      <c r="B34" s="3"/>
      <c r="C34" s="3"/>
      <c r="D34" s="3"/>
      <c r="E34" s="3"/>
      <c r="F34" s="3"/>
      <c r="G34" s="3"/>
      <c r="H34" s="3"/>
      <c r="I34" s="3"/>
      <c r="J34" s="3"/>
      <c r="K34" s="3"/>
      <c r="L34" s="3"/>
      <c r="M34" s="3"/>
      <c r="N34" s="3"/>
      <c r="O34" s="3"/>
      <c r="P34" s="3"/>
      <c r="Q34" s="3"/>
      <c r="R34" s="3"/>
      <c r="S34" s="3"/>
      <c r="T34" s="3"/>
      <c r="U34" s="3"/>
      <c r="V34" s="3"/>
      <c r="W34" s="3"/>
      <c r="X34" s="4"/>
    </row>
    <row r="35" spans="1:24" x14ac:dyDescent="0.25">
      <c r="A35" s="525" t="s">
        <v>18</v>
      </c>
      <c r="B35" s="526"/>
      <c r="C35" s="526"/>
      <c r="D35" s="526"/>
      <c r="E35" s="526"/>
      <c r="F35" s="526"/>
      <c r="G35" s="526"/>
      <c r="H35" s="526"/>
      <c r="I35" s="526"/>
      <c r="J35" s="526"/>
      <c r="K35" s="526"/>
      <c r="L35" s="526"/>
      <c r="M35" s="526"/>
      <c r="N35" s="526"/>
      <c r="O35" s="526"/>
      <c r="P35" s="526"/>
      <c r="Q35" s="526"/>
      <c r="R35" s="526"/>
      <c r="S35" s="526"/>
      <c r="T35" s="526"/>
      <c r="U35" s="526"/>
      <c r="V35" s="526"/>
      <c r="W35" s="527"/>
      <c r="X35" s="7"/>
    </row>
    <row r="36" spans="1:24" x14ac:dyDescent="0.25">
      <c r="A36" s="15"/>
      <c r="B36" s="15"/>
      <c r="C36" s="15"/>
      <c r="D36" s="15"/>
      <c r="E36" s="15"/>
      <c r="F36" s="15"/>
      <c r="G36" s="15"/>
      <c r="H36" s="15"/>
      <c r="I36" s="11"/>
      <c r="J36" s="8"/>
      <c r="K36" s="11"/>
      <c r="L36" s="11"/>
      <c r="M36" s="11"/>
      <c r="N36" s="11"/>
      <c r="O36" s="8"/>
      <c r="P36" s="11"/>
      <c r="Q36" s="11"/>
      <c r="R36" s="11"/>
      <c r="S36" s="11"/>
      <c r="T36" s="8"/>
      <c r="U36" s="11"/>
      <c r="V36" s="11"/>
      <c r="W36" s="11"/>
      <c r="X36" s="7"/>
    </row>
    <row r="37" spans="1:24" s="28" customFormat="1" ht="30.75" customHeight="1" x14ac:dyDescent="0.25">
      <c r="A37" s="537" t="s">
        <v>19</v>
      </c>
      <c r="B37" s="538"/>
      <c r="C37" s="539"/>
      <c r="D37" s="26"/>
      <c r="E37" s="537" t="s">
        <v>20</v>
      </c>
      <c r="F37" s="538"/>
      <c r="G37" s="539"/>
      <c r="H37" s="26"/>
      <c r="I37" s="537" t="s">
        <v>21</v>
      </c>
      <c r="J37" s="538"/>
      <c r="K37" s="539"/>
      <c r="L37" s="26"/>
      <c r="M37" s="537" t="s">
        <v>22</v>
      </c>
      <c r="N37" s="538"/>
      <c r="O37" s="539"/>
      <c r="P37" s="26"/>
      <c r="Q37" s="537" t="s">
        <v>23</v>
      </c>
      <c r="R37" s="538"/>
      <c r="S37" s="539"/>
      <c r="T37" s="26"/>
      <c r="U37" s="537" t="s">
        <v>24</v>
      </c>
      <c r="V37" s="538"/>
      <c r="W37" s="539"/>
      <c r="X37" s="27"/>
    </row>
    <row r="38" spans="1:24" x14ac:dyDescent="0.25">
      <c r="A38" s="11"/>
      <c r="B38" s="11"/>
      <c r="C38" s="11"/>
      <c r="D38" s="11"/>
      <c r="E38" s="11"/>
      <c r="F38" s="11"/>
      <c r="G38" s="11"/>
      <c r="H38" s="11"/>
      <c r="I38" s="12"/>
      <c r="J38" s="16"/>
      <c r="K38" s="16"/>
      <c r="L38" s="16"/>
      <c r="M38" s="16"/>
      <c r="N38" s="16"/>
      <c r="O38" s="16"/>
      <c r="P38" s="16"/>
      <c r="Q38" s="16"/>
      <c r="R38" s="16"/>
      <c r="S38" s="16"/>
      <c r="T38" s="16"/>
      <c r="U38" s="16"/>
      <c r="V38" s="16"/>
      <c r="W38" s="16"/>
      <c r="X38" s="7"/>
    </row>
    <row r="39" spans="1:24" ht="69.75" customHeight="1" x14ac:dyDescent="0.25">
      <c r="A39" s="537" t="s">
        <v>357</v>
      </c>
      <c r="B39" s="538"/>
      <c r="C39" s="539"/>
      <c r="D39" s="23"/>
      <c r="E39" s="537" t="s">
        <v>360</v>
      </c>
      <c r="F39" s="538"/>
      <c r="G39" s="539"/>
      <c r="H39" s="23"/>
      <c r="I39" s="537" t="s">
        <v>361</v>
      </c>
      <c r="J39" s="538"/>
      <c r="K39" s="539"/>
      <c r="L39" s="23"/>
      <c r="M39" s="531" t="s">
        <v>362</v>
      </c>
      <c r="N39" s="532"/>
      <c r="O39" s="533"/>
      <c r="P39" s="23"/>
      <c r="Q39" s="531" t="s">
        <v>377</v>
      </c>
      <c r="R39" s="532"/>
      <c r="S39" s="533"/>
      <c r="T39" s="11"/>
      <c r="U39" s="537" t="s">
        <v>343</v>
      </c>
      <c r="V39" s="538"/>
      <c r="W39" s="539"/>
      <c r="X39" s="7"/>
    </row>
    <row r="40" spans="1:24" x14ac:dyDescent="0.25">
      <c r="A40" s="23"/>
      <c r="B40" s="23"/>
      <c r="C40" s="23"/>
      <c r="D40" s="23"/>
      <c r="E40" s="23"/>
      <c r="F40" s="23"/>
      <c r="G40" s="23"/>
      <c r="H40" s="23"/>
      <c r="I40" s="12"/>
      <c r="J40" s="11"/>
      <c r="K40" s="11"/>
      <c r="L40" s="23"/>
      <c r="M40" s="24"/>
      <c r="N40" s="23"/>
      <c r="O40" s="23"/>
      <c r="P40" s="23"/>
      <c r="Q40" s="23"/>
      <c r="R40" s="23"/>
      <c r="S40" s="23"/>
      <c r="T40" s="11"/>
      <c r="U40" s="11"/>
      <c r="V40" s="11"/>
      <c r="W40" s="11"/>
      <c r="X40" s="7"/>
    </row>
    <row r="41" spans="1:24" ht="62.25" customHeight="1" x14ac:dyDescent="0.25">
      <c r="A41" s="537" t="s">
        <v>359</v>
      </c>
      <c r="B41" s="538"/>
      <c r="C41" s="539"/>
      <c r="D41" s="23"/>
      <c r="E41" s="537" t="s">
        <v>358</v>
      </c>
      <c r="F41" s="538"/>
      <c r="G41" s="539"/>
      <c r="H41" s="23"/>
      <c r="I41" s="537" t="s">
        <v>361</v>
      </c>
      <c r="J41" s="538"/>
      <c r="K41" s="539"/>
      <c r="L41" s="23"/>
      <c r="M41" s="531" t="s">
        <v>362</v>
      </c>
      <c r="N41" s="532"/>
      <c r="O41" s="533"/>
      <c r="P41" s="23"/>
      <c r="Q41" s="531" t="s">
        <v>377</v>
      </c>
      <c r="R41" s="532"/>
      <c r="S41" s="533"/>
      <c r="T41" s="11"/>
      <c r="U41" s="537" t="s">
        <v>343</v>
      </c>
      <c r="V41" s="538"/>
      <c r="W41" s="539"/>
      <c r="X41" s="7"/>
    </row>
    <row r="42" spans="1:24" ht="15.75" thickBo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7"/>
    </row>
    <row r="43" spans="1:24" ht="15.75" thickTop="1" x14ac:dyDescent="0.25">
      <c r="A43" s="3"/>
      <c r="B43" s="3"/>
      <c r="C43" s="3"/>
      <c r="D43" s="3"/>
      <c r="E43" s="3"/>
      <c r="F43" s="3"/>
      <c r="G43" s="3"/>
      <c r="H43" s="3"/>
      <c r="I43" s="3"/>
      <c r="J43" s="3"/>
      <c r="K43" s="3"/>
      <c r="L43" s="3"/>
      <c r="M43" s="3"/>
      <c r="N43" s="3"/>
      <c r="O43" s="3"/>
      <c r="P43" s="3"/>
      <c r="Q43" s="3"/>
      <c r="R43" s="3"/>
      <c r="S43" s="3"/>
      <c r="T43" s="3"/>
      <c r="U43" s="3"/>
      <c r="V43" s="3"/>
      <c r="W43" s="3"/>
      <c r="X43" s="4"/>
    </row>
    <row r="44" spans="1:24" x14ac:dyDescent="0.25">
      <c r="A44" s="522" t="s">
        <v>25</v>
      </c>
      <c r="B44" s="523"/>
      <c r="C44" s="523"/>
      <c r="D44" s="523"/>
      <c r="E44" s="523"/>
      <c r="F44" s="523"/>
      <c r="G44" s="523"/>
      <c r="H44" s="524"/>
      <c r="I44" s="11"/>
      <c r="J44" s="546" t="s">
        <v>178</v>
      </c>
      <c r="K44" s="546"/>
      <c r="L44" s="546"/>
      <c r="M44" s="546"/>
      <c r="N44" s="546"/>
      <c r="O44" s="546"/>
      <c r="P44" s="546"/>
      <c r="Q44" s="546"/>
      <c r="R44" s="546"/>
      <c r="S44" s="546"/>
      <c r="T44" s="546"/>
      <c r="U44" s="546"/>
      <c r="V44" s="546"/>
      <c r="W44" s="546"/>
      <c r="X44" s="7"/>
    </row>
    <row r="45" spans="1:24" x14ac:dyDescent="0.25">
      <c r="A45" s="15"/>
      <c r="B45" s="15"/>
      <c r="C45" s="15"/>
      <c r="D45" s="15"/>
      <c r="E45" s="15"/>
      <c r="F45" s="15"/>
      <c r="G45" s="15"/>
      <c r="H45" s="15"/>
      <c r="I45" s="11"/>
      <c r="J45" s="8"/>
      <c r="K45" s="11"/>
      <c r="L45" s="11"/>
      <c r="M45" s="11"/>
      <c r="N45" s="11"/>
      <c r="O45" s="8"/>
      <c r="P45" s="11"/>
      <c r="Q45" s="11"/>
      <c r="R45" s="11"/>
      <c r="S45" s="11"/>
      <c r="T45" s="8"/>
      <c r="U45" s="11"/>
      <c r="V45" s="11"/>
      <c r="W45" s="11"/>
      <c r="X45" s="7"/>
    </row>
    <row r="46" spans="1:24" x14ac:dyDescent="0.25">
      <c r="A46" s="502" t="s">
        <v>26</v>
      </c>
      <c r="B46" s="503"/>
      <c r="C46" s="503"/>
      <c r="D46" s="503"/>
      <c r="E46" s="503"/>
      <c r="F46" s="503"/>
      <c r="G46" s="503"/>
      <c r="H46" s="504"/>
      <c r="I46" s="12"/>
      <c r="J46" s="567" t="s">
        <v>178</v>
      </c>
      <c r="K46" s="512"/>
      <c r="L46" s="512"/>
      <c r="M46" s="512"/>
      <c r="N46" s="512"/>
      <c r="O46" s="512"/>
      <c r="P46" s="512"/>
      <c r="Q46" s="512"/>
      <c r="R46" s="512"/>
      <c r="S46" s="512"/>
      <c r="T46" s="512"/>
      <c r="U46" s="512"/>
      <c r="V46" s="512"/>
      <c r="W46" s="513"/>
      <c r="X46" s="7"/>
    </row>
    <row r="47" spans="1:24" x14ac:dyDescent="0.25">
      <c r="A47" s="505"/>
      <c r="B47" s="506"/>
      <c r="C47" s="506"/>
      <c r="D47" s="506"/>
      <c r="E47" s="506"/>
      <c r="F47" s="506"/>
      <c r="G47" s="506"/>
      <c r="H47" s="507"/>
      <c r="I47" s="12"/>
      <c r="J47" s="514"/>
      <c r="K47" s="515"/>
      <c r="L47" s="515"/>
      <c r="M47" s="515"/>
      <c r="N47" s="515"/>
      <c r="O47" s="515"/>
      <c r="P47" s="515"/>
      <c r="Q47" s="515"/>
      <c r="R47" s="515"/>
      <c r="S47" s="515"/>
      <c r="T47" s="515"/>
      <c r="U47" s="515"/>
      <c r="V47" s="515"/>
      <c r="W47" s="516"/>
      <c r="X47" s="7"/>
    </row>
    <row r="48" spans="1:24" x14ac:dyDescent="0.25">
      <c r="A48" s="508"/>
      <c r="B48" s="509"/>
      <c r="C48" s="509"/>
      <c r="D48" s="509"/>
      <c r="E48" s="509"/>
      <c r="F48" s="509"/>
      <c r="G48" s="509"/>
      <c r="H48" s="510"/>
      <c r="I48" s="12"/>
      <c r="J48" s="517"/>
      <c r="K48" s="518"/>
      <c r="L48" s="518"/>
      <c r="M48" s="518"/>
      <c r="N48" s="518"/>
      <c r="O48" s="518"/>
      <c r="P48" s="518"/>
      <c r="Q48" s="518"/>
      <c r="R48" s="518"/>
      <c r="S48" s="518"/>
      <c r="T48" s="518"/>
      <c r="U48" s="518"/>
      <c r="V48" s="518"/>
      <c r="W48" s="519"/>
      <c r="X48" s="7"/>
    </row>
    <row r="49" spans="1:30" ht="15.75" thickBot="1" x14ac:dyDescent="0.3">
      <c r="A49" s="12"/>
      <c r="B49" s="12"/>
      <c r="C49" s="12"/>
      <c r="D49" s="12"/>
      <c r="E49" s="12"/>
      <c r="F49" s="12"/>
      <c r="G49" s="12"/>
      <c r="H49" s="12"/>
      <c r="I49" s="12"/>
      <c r="J49" s="12"/>
      <c r="K49" s="12"/>
      <c r="L49" s="12"/>
      <c r="M49" s="12"/>
      <c r="N49" s="12"/>
      <c r="O49" s="12"/>
      <c r="P49" s="12"/>
      <c r="Q49" s="12"/>
      <c r="R49" s="12"/>
      <c r="S49" s="12"/>
      <c r="T49" s="12"/>
      <c r="U49" s="12"/>
      <c r="V49" s="12"/>
      <c r="W49" s="12"/>
      <c r="X49" s="7"/>
    </row>
    <row r="50" spans="1:30" ht="15.75" thickTop="1" x14ac:dyDescent="0.25">
      <c r="A50" s="3"/>
      <c r="B50" s="3"/>
      <c r="C50" s="3"/>
      <c r="D50" s="3"/>
      <c r="E50" s="3"/>
      <c r="F50" s="3"/>
      <c r="G50" s="3"/>
      <c r="H50" s="3"/>
      <c r="I50" s="3"/>
      <c r="J50" s="3"/>
      <c r="K50" s="3"/>
      <c r="L50" s="3"/>
      <c r="M50" s="3"/>
      <c r="N50" s="3"/>
      <c r="O50" s="3"/>
      <c r="P50" s="3"/>
      <c r="Q50" s="3"/>
      <c r="R50" s="3"/>
      <c r="S50" s="3"/>
      <c r="T50" s="3"/>
      <c r="U50" s="3"/>
      <c r="V50" s="3"/>
      <c r="W50" s="3"/>
      <c r="X50" s="4"/>
    </row>
    <row r="51" spans="1:30" x14ac:dyDescent="0.25">
      <c r="A51" s="502" t="s">
        <v>27</v>
      </c>
      <c r="B51" s="503"/>
      <c r="C51" s="503"/>
      <c r="D51" s="503"/>
      <c r="E51" s="503"/>
      <c r="F51" s="503"/>
      <c r="G51" s="503"/>
      <c r="H51" s="504"/>
      <c r="I51" s="12"/>
      <c r="J51" s="502" t="s">
        <v>363</v>
      </c>
      <c r="K51" s="503"/>
      <c r="L51" s="503"/>
      <c r="M51" s="503"/>
      <c r="N51" s="503"/>
      <c r="O51" s="503"/>
      <c r="P51" s="503"/>
      <c r="Q51" s="503"/>
      <c r="R51" s="503"/>
      <c r="S51" s="503"/>
      <c r="T51" s="503"/>
      <c r="U51" s="503"/>
      <c r="V51" s="503"/>
      <c r="W51" s="504"/>
      <c r="X51" s="7"/>
    </row>
    <row r="52" spans="1:30" x14ac:dyDescent="0.25">
      <c r="A52" s="505"/>
      <c r="B52" s="506"/>
      <c r="C52" s="506"/>
      <c r="D52" s="506"/>
      <c r="E52" s="506"/>
      <c r="F52" s="506"/>
      <c r="G52" s="506"/>
      <c r="H52" s="507"/>
      <c r="I52" s="12"/>
      <c r="J52" s="505"/>
      <c r="K52" s="506"/>
      <c r="L52" s="506"/>
      <c r="M52" s="506"/>
      <c r="N52" s="506"/>
      <c r="O52" s="506"/>
      <c r="P52" s="506"/>
      <c r="Q52" s="506"/>
      <c r="R52" s="506"/>
      <c r="S52" s="506"/>
      <c r="T52" s="506"/>
      <c r="U52" s="506"/>
      <c r="V52" s="506"/>
      <c r="W52" s="507"/>
      <c r="X52" s="7"/>
    </row>
    <row r="53" spans="1:30" ht="88.5" customHeight="1" x14ac:dyDescent="0.25">
      <c r="A53" s="508"/>
      <c r="B53" s="509"/>
      <c r="C53" s="509"/>
      <c r="D53" s="509"/>
      <c r="E53" s="509"/>
      <c r="F53" s="509"/>
      <c r="G53" s="509"/>
      <c r="H53" s="510"/>
      <c r="I53" s="12"/>
      <c r="J53" s="508"/>
      <c r="K53" s="509"/>
      <c r="L53" s="509"/>
      <c r="M53" s="509"/>
      <c r="N53" s="509"/>
      <c r="O53" s="509"/>
      <c r="P53" s="509"/>
      <c r="Q53" s="509"/>
      <c r="R53" s="509"/>
      <c r="S53" s="509"/>
      <c r="T53" s="509"/>
      <c r="U53" s="509"/>
      <c r="V53" s="509"/>
      <c r="W53" s="510"/>
      <c r="X53" s="7"/>
    </row>
    <row r="54" spans="1:30" x14ac:dyDescent="0.25">
      <c r="A54" s="502" t="s">
        <v>28</v>
      </c>
      <c r="B54" s="503"/>
      <c r="C54" s="503"/>
      <c r="D54" s="503"/>
      <c r="E54" s="503"/>
      <c r="F54" s="503"/>
      <c r="G54" s="503"/>
      <c r="H54" s="504"/>
      <c r="I54" s="12"/>
      <c r="J54" s="567" t="s">
        <v>364</v>
      </c>
      <c r="K54" s="512"/>
      <c r="L54" s="512"/>
      <c r="M54" s="512"/>
      <c r="N54" s="512"/>
      <c r="O54" s="512"/>
      <c r="P54" s="512"/>
      <c r="Q54" s="512"/>
      <c r="R54" s="512"/>
      <c r="S54" s="512"/>
      <c r="T54" s="512"/>
      <c r="U54" s="512"/>
      <c r="V54" s="512"/>
      <c r="W54" s="513"/>
      <c r="X54" s="7"/>
      <c r="AD54" s="6"/>
    </row>
    <row r="55" spans="1:30" x14ac:dyDescent="0.25">
      <c r="A55" s="505"/>
      <c r="B55" s="506"/>
      <c r="C55" s="506"/>
      <c r="D55" s="506"/>
      <c r="E55" s="506"/>
      <c r="F55" s="506"/>
      <c r="G55" s="506"/>
      <c r="H55" s="507"/>
      <c r="I55" s="12"/>
      <c r="J55" s="514"/>
      <c r="K55" s="515"/>
      <c r="L55" s="515"/>
      <c r="M55" s="515"/>
      <c r="N55" s="515"/>
      <c r="O55" s="515"/>
      <c r="P55" s="515"/>
      <c r="Q55" s="515"/>
      <c r="R55" s="515"/>
      <c r="S55" s="515"/>
      <c r="T55" s="515"/>
      <c r="U55" s="515"/>
      <c r="V55" s="515"/>
      <c r="W55" s="516"/>
      <c r="X55" s="7"/>
      <c r="AD55" s="6"/>
    </row>
    <row r="56" spans="1:30" x14ac:dyDescent="0.25">
      <c r="A56" s="508"/>
      <c r="B56" s="509"/>
      <c r="C56" s="509"/>
      <c r="D56" s="509"/>
      <c r="E56" s="509"/>
      <c r="F56" s="509"/>
      <c r="G56" s="509"/>
      <c r="H56" s="510"/>
      <c r="I56" s="12"/>
      <c r="J56" s="517"/>
      <c r="K56" s="518"/>
      <c r="L56" s="518"/>
      <c r="M56" s="518"/>
      <c r="N56" s="518"/>
      <c r="O56" s="518"/>
      <c r="P56" s="518"/>
      <c r="Q56" s="518"/>
      <c r="R56" s="518"/>
      <c r="S56" s="518"/>
      <c r="T56" s="518"/>
      <c r="U56" s="518"/>
      <c r="V56" s="518"/>
      <c r="W56" s="519"/>
      <c r="X56" s="7"/>
      <c r="AD56" s="6"/>
    </row>
    <row r="57" spans="1:30" x14ac:dyDescent="0.25">
      <c r="A57" s="19"/>
      <c r="B57" s="19"/>
      <c r="C57" s="19"/>
      <c r="D57" s="19"/>
      <c r="E57" s="19"/>
      <c r="F57" s="19"/>
      <c r="G57" s="19"/>
      <c r="H57" s="19"/>
      <c r="I57" s="12"/>
      <c r="J57" s="20"/>
      <c r="K57" s="20"/>
      <c r="L57" s="20"/>
      <c r="M57" s="20"/>
      <c r="N57" s="20"/>
      <c r="O57" s="20"/>
      <c r="P57" s="20"/>
      <c r="Q57" s="20"/>
      <c r="R57" s="20"/>
      <c r="S57" s="20"/>
      <c r="T57" s="20"/>
      <c r="U57" s="20"/>
      <c r="V57" s="20"/>
      <c r="W57" s="20"/>
      <c r="X57" s="7"/>
      <c r="AD57" s="6"/>
    </row>
    <row r="58" spans="1:30" x14ac:dyDescent="0.25">
      <c r="A58" s="502" t="s">
        <v>94</v>
      </c>
      <c r="B58" s="503"/>
      <c r="C58" s="503"/>
      <c r="D58" s="503"/>
      <c r="E58" s="503"/>
      <c r="F58" s="503"/>
      <c r="G58" s="503"/>
      <c r="H58" s="504"/>
      <c r="I58" s="12"/>
      <c r="J58" s="511">
        <v>1</v>
      </c>
      <c r="K58" s="512"/>
      <c r="L58" s="512"/>
      <c r="M58" s="512"/>
      <c r="N58" s="512"/>
      <c r="O58" s="512"/>
      <c r="P58" s="512"/>
      <c r="Q58" s="512"/>
      <c r="R58" s="512"/>
      <c r="S58" s="512"/>
      <c r="T58" s="512"/>
      <c r="U58" s="512"/>
      <c r="V58" s="512"/>
      <c r="W58" s="513"/>
      <c r="X58" s="7"/>
      <c r="AD58" s="6"/>
    </row>
    <row r="59" spans="1:30" x14ac:dyDescent="0.25">
      <c r="A59" s="505"/>
      <c r="B59" s="506"/>
      <c r="C59" s="506"/>
      <c r="D59" s="506"/>
      <c r="E59" s="506"/>
      <c r="F59" s="506"/>
      <c r="G59" s="506"/>
      <c r="H59" s="507"/>
      <c r="I59" s="12"/>
      <c r="J59" s="514"/>
      <c r="K59" s="515"/>
      <c r="L59" s="515"/>
      <c r="M59" s="515"/>
      <c r="N59" s="515"/>
      <c r="O59" s="515"/>
      <c r="P59" s="515"/>
      <c r="Q59" s="515"/>
      <c r="R59" s="515"/>
      <c r="S59" s="515"/>
      <c r="T59" s="515"/>
      <c r="U59" s="515"/>
      <c r="V59" s="515"/>
      <c r="W59" s="516"/>
      <c r="X59" s="7"/>
      <c r="AD59" s="6"/>
    </row>
    <row r="60" spans="1:30" ht="15.75" thickBot="1" x14ac:dyDescent="0.3">
      <c r="A60" s="508"/>
      <c r="B60" s="509"/>
      <c r="C60" s="509"/>
      <c r="D60" s="509"/>
      <c r="E60" s="509"/>
      <c r="F60" s="509"/>
      <c r="G60" s="509"/>
      <c r="H60" s="510"/>
      <c r="I60" s="12"/>
      <c r="J60" s="517"/>
      <c r="K60" s="518"/>
      <c r="L60" s="518"/>
      <c r="M60" s="518"/>
      <c r="N60" s="518"/>
      <c r="O60" s="518"/>
      <c r="P60" s="518"/>
      <c r="Q60" s="518"/>
      <c r="R60" s="518"/>
      <c r="S60" s="518"/>
      <c r="T60" s="518"/>
      <c r="U60" s="518"/>
      <c r="V60" s="518"/>
      <c r="W60" s="519"/>
      <c r="X60" s="21"/>
      <c r="AD60" s="6"/>
    </row>
    <row r="61" spans="1:30" ht="16.5" thickTop="1" thickBot="1" x14ac:dyDescent="0.3">
      <c r="A61" s="25"/>
      <c r="B61" s="25"/>
      <c r="C61" s="25"/>
      <c r="D61" s="25"/>
      <c r="E61" s="25"/>
      <c r="F61" s="25"/>
      <c r="G61" s="25"/>
      <c r="H61" s="25"/>
      <c r="I61" s="25"/>
      <c r="J61" s="25"/>
      <c r="K61" s="25"/>
      <c r="L61" s="25"/>
      <c r="M61" s="25"/>
      <c r="N61" s="25"/>
      <c r="O61" s="25"/>
      <c r="P61" s="25"/>
      <c r="Q61" s="25"/>
      <c r="R61" s="25"/>
      <c r="S61" s="25"/>
      <c r="T61" s="25"/>
      <c r="U61" s="25"/>
      <c r="V61" s="25"/>
      <c r="W61" s="25"/>
      <c r="X61" s="21"/>
    </row>
    <row r="62" spans="1:30" ht="15.75" thickTop="1" x14ac:dyDescent="0.25"/>
  </sheetData>
  <mergeCells count="62">
    <mergeCell ref="A2:W2"/>
    <mergeCell ref="A4:W4"/>
    <mergeCell ref="A7:O7"/>
    <mergeCell ref="R7:S7"/>
    <mergeCell ref="U7:V7"/>
    <mergeCell ref="A9:H9"/>
    <mergeCell ref="J9:K9"/>
    <mergeCell ref="O9:P9"/>
    <mergeCell ref="T9:U9"/>
    <mergeCell ref="A11:H11"/>
    <mergeCell ref="J11:W11"/>
    <mergeCell ref="U20:W20"/>
    <mergeCell ref="J22:W24"/>
    <mergeCell ref="E37:G37"/>
    <mergeCell ref="I37:K37"/>
    <mergeCell ref="M37:O37"/>
    <mergeCell ref="Q37:S37"/>
    <mergeCell ref="A14:H14"/>
    <mergeCell ref="J14:W14"/>
    <mergeCell ref="A16:H16"/>
    <mergeCell ref="J16:W16"/>
    <mergeCell ref="E39:G39"/>
    <mergeCell ref="I39:K39"/>
    <mergeCell ref="M39:O39"/>
    <mergeCell ref="Q39:S39"/>
    <mergeCell ref="A30:H31"/>
    <mergeCell ref="N31:W31"/>
    <mergeCell ref="A19:H19"/>
    <mergeCell ref="K19:M19"/>
    <mergeCell ref="P19:R19"/>
    <mergeCell ref="U19:W19"/>
    <mergeCell ref="K20:M20"/>
    <mergeCell ref="P20:R20"/>
    <mergeCell ref="A54:H56"/>
    <mergeCell ref="J54:W56"/>
    <mergeCell ref="A23:H23"/>
    <mergeCell ref="A27:W27"/>
    <mergeCell ref="J29:L29"/>
    <mergeCell ref="N29:W29"/>
    <mergeCell ref="Q41:S41"/>
    <mergeCell ref="U41:W41"/>
    <mergeCell ref="U39:W39"/>
    <mergeCell ref="J32:L32"/>
    <mergeCell ref="N32:W32"/>
    <mergeCell ref="A35:W35"/>
    <mergeCell ref="A37:C37"/>
    <mergeCell ref="A58:H60"/>
    <mergeCell ref="J58:W60"/>
    <mergeCell ref="AD29:AM29"/>
    <mergeCell ref="AD30:AM30"/>
    <mergeCell ref="A44:H44"/>
    <mergeCell ref="J44:W44"/>
    <mergeCell ref="A46:H48"/>
    <mergeCell ref="J46:W48"/>
    <mergeCell ref="A51:H53"/>
    <mergeCell ref="J51:W53"/>
    <mergeCell ref="A41:C41"/>
    <mergeCell ref="E41:G41"/>
    <mergeCell ref="I41:K41"/>
    <mergeCell ref="M41:O41"/>
    <mergeCell ref="U37:W37"/>
    <mergeCell ref="A39:C39"/>
  </mergeCells>
  <pageMargins left="0.7" right="0.7" top="0.75" bottom="0.75" header="0.3" footer="0.3"/>
  <pageSetup scale="52" orientation="portrait" r:id="rId1"/>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62"/>
  <sheetViews>
    <sheetView view="pageBreakPreview" zoomScale="80" zoomScaleNormal="100" zoomScaleSheetLayoutView="80" workbookViewId="0">
      <selection activeCell="J1" sqref="J1"/>
    </sheetView>
  </sheetViews>
  <sheetFormatPr baseColWidth="10" defaultColWidth="4.42578125" defaultRowHeight="15" x14ac:dyDescent="0.25"/>
  <cols>
    <col min="1" max="1" width="3.7109375" style="5" customWidth="1"/>
    <col min="2" max="2" width="2.85546875" style="5" customWidth="1"/>
    <col min="3" max="3" width="5.7109375" style="5" customWidth="1"/>
    <col min="4" max="4" width="2.42578125" style="5" customWidth="1"/>
    <col min="5" max="5" width="5.5703125" style="5" customWidth="1"/>
    <col min="6" max="6" width="3.7109375" style="5" customWidth="1"/>
    <col min="7" max="7" width="4.42578125" style="5" customWidth="1"/>
    <col min="8" max="8" width="5.28515625" style="5" customWidth="1"/>
    <col min="9" max="9" width="3.140625" style="5" customWidth="1"/>
    <col min="10" max="10" width="3.7109375" style="5" customWidth="1"/>
    <col min="11" max="11" width="9.5703125" style="5" customWidth="1"/>
    <col min="12" max="12" width="2.28515625" style="5" customWidth="1"/>
    <col min="13" max="13" width="4.42578125" style="5" customWidth="1"/>
    <col min="14" max="14" width="5.140625" style="5" customWidth="1"/>
    <col min="15" max="15" width="3.28515625" style="5" customWidth="1"/>
    <col min="16" max="16" width="3.140625" style="5" customWidth="1"/>
    <col min="17" max="17" width="4.42578125" style="5"/>
    <col min="18" max="18" width="3.42578125" style="5" customWidth="1"/>
    <col min="19" max="19" width="5.28515625" style="5" customWidth="1"/>
    <col min="20" max="20" width="3.28515625" style="5" customWidth="1"/>
    <col min="21" max="21" width="4.42578125" style="5"/>
    <col min="22" max="22" width="2.85546875" style="5" customWidth="1"/>
    <col min="23" max="23" width="21.85546875" style="5" customWidth="1"/>
    <col min="24" max="16384" width="4.42578125" style="5"/>
  </cols>
  <sheetData>
    <row r="1" spans="1:24" ht="15.75" thickTop="1" x14ac:dyDescent="0.25">
      <c r="A1" s="3"/>
      <c r="B1" s="3"/>
      <c r="C1" s="3"/>
      <c r="D1" s="3"/>
      <c r="E1" s="3"/>
      <c r="F1" s="3"/>
      <c r="G1" s="3"/>
      <c r="H1" s="3"/>
      <c r="I1" s="3"/>
      <c r="J1" s="3"/>
      <c r="K1" s="3"/>
      <c r="L1" s="3"/>
      <c r="M1" s="3"/>
      <c r="N1" s="3"/>
      <c r="O1" s="3"/>
      <c r="P1" s="3"/>
      <c r="Q1" s="3"/>
      <c r="R1" s="3"/>
      <c r="S1" s="3"/>
      <c r="T1" s="3"/>
      <c r="U1" s="3"/>
      <c r="V1" s="3"/>
      <c r="W1" s="3"/>
      <c r="X1" s="4"/>
    </row>
    <row r="2" spans="1:24" x14ac:dyDescent="0.25">
      <c r="A2" s="525" t="s">
        <v>29</v>
      </c>
      <c r="B2" s="526"/>
      <c r="C2" s="526"/>
      <c r="D2" s="526"/>
      <c r="E2" s="526"/>
      <c r="F2" s="526"/>
      <c r="G2" s="526"/>
      <c r="H2" s="526"/>
      <c r="I2" s="526"/>
      <c r="J2" s="526"/>
      <c r="K2" s="526"/>
      <c r="L2" s="526"/>
      <c r="M2" s="526"/>
      <c r="N2" s="526"/>
      <c r="O2" s="526"/>
      <c r="P2" s="526"/>
      <c r="Q2" s="526"/>
      <c r="R2" s="526"/>
      <c r="S2" s="526"/>
      <c r="T2" s="526"/>
      <c r="U2" s="526"/>
      <c r="V2" s="526"/>
      <c r="W2" s="527"/>
      <c r="X2" s="7"/>
    </row>
    <row r="3" spans="1:24" x14ac:dyDescent="0.25">
      <c r="A3" s="8"/>
      <c r="B3" s="8"/>
      <c r="C3" s="8"/>
      <c r="D3" s="8"/>
      <c r="E3" s="8"/>
      <c r="F3" s="8"/>
      <c r="G3" s="8"/>
      <c r="H3" s="8"/>
      <c r="I3" s="8"/>
      <c r="J3" s="8"/>
      <c r="K3" s="8"/>
      <c r="L3" s="8"/>
      <c r="M3" s="8"/>
      <c r="N3" s="8"/>
      <c r="O3" s="8"/>
      <c r="P3" s="8"/>
      <c r="Q3" s="8"/>
      <c r="R3" s="8"/>
      <c r="S3" s="8"/>
      <c r="T3" s="8"/>
      <c r="U3" s="8"/>
      <c r="V3" s="8"/>
      <c r="W3" s="8"/>
      <c r="X3" s="7"/>
    </row>
    <row r="4" spans="1:24" ht="36.75" customHeight="1" x14ac:dyDescent="0.25">
      <c r="A4" s="547" t="s">
        <v>174</v>
      </c>
      <c r="B4" s="548"/>
      <c r="C4" s="548"/>
      <c r="D4" s="548"/>
      <c r="E4" s="548"/>
      <c r="F4" s="548"/>
      <c r="G4" s="548"/>
      <c r="H4" s="548"/>
      <c r="I4" s="548"/>
      <c r="J4" s="548"/>
      <c r="K4" s="548"/>
      <c r="L4" s="548"/>
      <c r="M4" s="548"/>
      <c r="N4" s="548"/>
      <c r="O4" s="548"/>
      <c r="P4" s="548"/>
      <c r="Q4" s="548"/>
      <c r="R4" s="548"/>
      <c r="S4" s="548"/>
      <c r="T4" s="548"/>
      <c r="U4" s="548"/>
      <c r="V4" s="548"/>
      <c r="W4" s="549"/>
      <c r="X4" s="7"/>
    </row>
    <row r="5" spans="1:24" ht="15.75" thickBot="1" x14ac:dyDescent="0.3">
      <c r="A5" s="9"/>
      <c r="B5" s="9"/>
      <c r="C5" s="9"/>
      <c r="D5" s="9"/>
      <c r="E5" s="9"/>
      <c r="F5" s="9"/>
      <c r="G5" s="9"/>
      <c r="H5" s="9"/>
      <c r="I5" s="9"/>
      <c r="J5" s="9"/>
      <c r="K5" s="9"/>
      <c r="L5" s="9"/>
      <c r="M5" s="9"/>
      <c r="N5" s="9"/>
      <c r="O5" s="9"/>
      <c r="P5" s="9"/>
      <c r="Q5" s="9"/>
      <c r="R5" s="9"/>
      <c r="S5" s="9"/>
      <c r="T5" s="9"/>
      <c r="U5" s="9"/>
      <c r="V5" s="9"/>
      <c r="W5" s="9"/>
      <c r="X5" s="10"/>
    </row>
    <row r="6" spans="1:24" ht="15.75" thickTop="1" x14ac:dyDescent="0.25">
      <c r="A6" s="3"/>
      <c r="B6" s="3"/>
      <c r="C6" s="3"/>
      <c r="D6" s="3"/>
      <c r="E6" s="3"/>
      <c r="F6" s="3"/>
      <c r="G6" s="3"/>
      <c r="H6" s="3"/>
      <c r="I6" s="3"/>
      <c r="J6" s="3"/>
      <c r="K6" s="3"/>
      <c r="L6" s="3"/>
      <c r="M6" s="3"/>
      <c r="N6" s="3"/>
      <c r="O6" s="3"/>
      <c r="P6" s="3"/>
      <c r="Q6" s="3"/>
      <c r="R6" s="3"/>
      <c r="S6" s="3"/>
      <c r="T6" s="3"/>
      <c r="U6" s="3"/>
      <c r="V6" s="3"/>
      <c r="W6" s="3"/>
      <c r="X6" s="4"/>
    </row>
    <row r="7" spans="1:24" ht="36.75" customHeight="1" x14ac:dyDescent="0.25">
      <c r="A7" s="546" t="s">
        <v>330</v>
      </c>
      <c r="B7" s="546"/>
      <c r="C7" s="546"/>
      <c r="D7" s="546"/>
      <c r="E7" s="546"/>
      <c r="F7" s="546"/>
      <c r="G7" s="546"/>
      <c r="H7" s="546"/>
      <c r="I7" s="546"/>
      <c r="J7" s="546"/>
      <c r="K7" s="546"/>
      <c r="L7" s="546"/>
      <c r="M7" s="546"/>
      <c r="N7" s="546"/>
      <c r="O7" s="546"/>
      <c r="P7" s="11"/>
      <c r="Q7" s="11"/>
      <c r="R7" s="531" t="s">
        <v>0</v>
      </c>
      <c r="S7" s="533"/>
      <c r="T7" s="12"/>
      <c r="U7" s="531" t="s">
        <v>347</v>
      </c>
      <c r="V7" s="533"/>
      <c r="W7" s="13"/>
      <c r="X7" s="7"/>
    </row>
    <row r="8" spans="1:24" x14ac:dyDescent="0.25">
      <c r="A8" s="12"/>
      <c r="B8" s="12"/>
      <c r="C8" s="12"/>
      <c r="D8" s="12"/>
      <c r="E8" s="12"/>
      <c r="F8" s="12"/>
      <c r="G8" s="12"/>
      <c r="H8" s="12"/>
      <c r="I8" s="12"/>
      <c r="J8" s="12"/>
      <c r="K8" s="12"/>
      <c r="L8" s="12"/>
      <c r="M8" s="12"/>
      <c r="N8" s="12"/>
      <c r="O8" s="12"/>
      <c r="P8" s="12"/>
      <c r="Q8" s="12"/>
      <c r="R8" s="12"/>
      <c r="S8" s="12"/>
      <c r="T8" s="12"/>
      <c r="U8" s="12"/>
      <c r="V8" s="12"/>
      <c r="W8" s="12"/>
      <c r="X8" s="7"/>
    </row>
    <row r="9" spans="1:24" x14ac:dyDescent="0.25">
      <c r="A9" s="522" t="s">
        <v>62</v>
      </c>
      <c r="B9" s="523"/>
      <c r="C9" s="523"/>
      <c r="D9" s="523"/>
      <c r="E9" s="523"/>
      <c r="F9" s="523"/>
      <c r="G9" s="523"/>
      <c r="H9" s="524"/>
      <c r="I9" s="12"/>
      <c r="J9" s="531" t="s">
        <v>1</v>
      </c>
      <c r="K9" s="533"/>
      <c r="L9" s="12"/>
      <c r="M9" s="14">
        <v>9</v>
      </c>
      <c r="N9" s="12">
        <v>15</v>
      </c>
      <c r="O9" s="531" t="s">
        <v>2</v>
      </c>
      <c r="P9" s="533"/>
      <c r="Q9" s="12"/>
      <c r="R9" s="14">
        <v>5</v>
      </c>
      <c r="S9" s="12">
        <v>11</v>
      </c>
      <c r="T9" s="531" t="s">
        <v>3</v>
      </c>
      <c r="U9" s="533"/>
      <c r="V9" s="12"/>
      <c r="W9" s="14">
        <v>2017</v>
      </c>
      <c r="X9" s="7"/>
    </row>
    <row r="10" spans="1:24" x14ac:dyDescent="0.25">
      <c r="A10" s="12"/>
      <c r="B10" s="12"/>
      <c r="C10" s="12"/>
      <c r="D10" s="12"/>
      <c r="E10" s="12"/>
      <c r="F10" s="12"/>
      <c r="G10" s="12"/>
      <c r="H10" s="12"/>
      <c r="I10" s="12"/>
      <c r="J10" s="12"/>
      <c r="K10" s="12"/>
      <c r="L10" s="12"/>
      <c r="M10" s="12"/>
      <c r="N10" s="12"/>
      <c r="O10" s="12"/>
      <c r="P10" s="12"/>
      <c r="Q10" s="12"/>
      <c r="R10" s="12"/>
      <c r="S10" s="12"/>
      <c r="T10" s="12"/>
      <c r="U10" s="12"/>
      <c r="V10" s="12"/>
      <c r="W10" s="12"/>
      <c r="X10" s="7"/>
    </row>
    <row r="11" spans="1:24" x14ac:dyDescent="0.25">
      <c r="A11" s="522" t="s">
        <v>4</v>
      </c>
      <c r="B11" s="523"/>
      <c r="C11" s="523"/>
      <c r="D11" s="523"/>
      <c r="E11" s="523"/>
      <c r="F11" s="523"/>
      <c r="G11" s="523"/>
      <c r="H11" s="524"/>
      <c r="I11" s="12"/>
      <c r="J11" s="546" t="s">
        <v>175</v>
      </c>
      <c r="K11" s="546"/>
      <c r="L11" s="546"/>
      <c r="M11" s="546"/>
      <c r="N11" s="546"/>
      <c r="O11" s="546"/>
      <c r="P11" s="546"/>
      <c r="Q11" s="546"/>
      <c r="R11" s="546"/>
      <c r="S11" s="546"/>
      <c r="T11" s="546"/>
      <c r="U11" s="546"/>
      <c r="V11" s="546"/>
      <c r="W11" s="546"/>
      <c r="X11" s="7"/>
    </row>
    <row r="12" spans="1:24" ht="15.75" thickBot="1" x14ac:dyDescent="0.3">
      <c r="A12" s="12"/>
      <c r="B12" s="12"/>
      <c r="C12" s="12"/>
      <c r="D12" s="12"/>
      <c r="E12" s="12"/>
      <c r="F12" s="12"/>
      <c r="G12" s="12"/>
      <c r="H12" s="12"/>
      <c r="I12" s="12"/>
      <c r="J12" s="12"/>
      <c r="K12" s="12"/>
      <c r="L12" s="12"/>
      <c r="M12" s="12"/>
      <c r="N12" s="12"/>
      <c r="O12" s="12"/>
      <c r="P12" s="12"/>
      <c r="Q12" s="12"/>
      <c r="R12" s="12"/>
      <c r="S12" s="12"/>
      <c r="T12" s="12"/>
      <c r="U12" s="12"/>
      <c r="V12" s="12"/>
      <c r="W12" s="12"/>
      <c r="X12" s="7"/>
    </row>
    <row r="13" spans="1:24" ht="15.75" thickTop="1" x14ac:dyDescent="0.25">
      <c r="A13" s="3"/>
      <c r="B13" s="3"/>
      <c r="C13" s="3"/>
      <c r="D13" s="3"/>
      <c r="E13" s="3"/>
      <c r="F13" s="3"/>
      <c r="G13" s="3"/>
      <c r="H13" s="3"/>
      <c r="I13" s="3"/>
      <c r="J13" s="3"/>
      <c r="K13" s="3"/>
      <c r="L13" s="3"/>
      <c r="M13" s="3"/>
      <c r="N13" s="3"/>
      <c r="O13" s="3"/>
      <c r="P13" s="3"/>
      <c r="Q13" s="3"/>
      <c r="R13" s="3"/>
      <c r="S13" s="3"/>
      <c r="T13" s="3"/>
      <c r="U13" s="3"/>
      <c r="V13" s="3"/>
      <c r="W13" s="3"/>
      <c r="X13" s="4"/>
    </row>
    <row r="14" spans="1:24" x14ac:dyDescent="0.25">
      <c r="A14" s="522" t="s">
        <v>5</v>
      </c>
      <c r="B14" s="523"/>
      <c r="C14" s="523"/>
      <c r="D14" s="523"/>
      <c r="E14" s="523"/>
      <c r="F14" s="523"/>
      <c r="G14" s="523"/>
      <c r="H14" s="524"/>
      <c r="I14" s="11"/>
      <c r="J14" s="522" t="s">
        <v>366</v>
      </c>
      <c r="K14" s="523"/>
      <c r="L14" s="523"/>
      <c r="M14" s="523"/>
      <c r="N14" s="523"/>
      <c r="O14" s="523"/>
      <c r="P14" s="523"/>
      <c r="Q14" s="523"/>
      <c r="R14" s="523"/>
      <c r="S14" s="523"/>
      <c r="T14" s="523"/>
      <c r="U14" s="523"/>
      <c r="V14" s="523"/>
      <c r="W14" s="524"/>
      <c r="X14" s="7"/>
    </row>
    <row r="15" spans="1:24"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7"/>
    </row>
    <row r="16" spans="1:24" ht="48" customHeight="1" x14ac:dyDescent="0.25">
      <c r="A16" s="522" t="s">
        <v>6</v>
      </c>
      <c r="B16" s="523"/>
      <c r="C16" s="523"/>
      <c r="D16" s="523"/>
      <c r="E16" s="523"/>
      <c r="F16" s="523"/>
      <c r="G16" s="523"/>
      <c r="H16" s="524"/>
      <c r="I16" s="12"/>
      <c r="J16" s="568" t="s">
        <v>367</v>
      </c>
      <c r="K16" s="569"/>
      <c r="L16" s="569"/>
      <c r="M16" s="569"/>
      <c r="N16" s="569"/>
      <c r="O16" s="569"/>
      <c r="P16" s="569"/>
      <c r="Q16" s="569"/>
      <c r="R16" s="569"/>
      <c r="S16" s="569"/>
      <c r="T16" s="569"/>
      <c r="U16" s="569"/>
      <c r="V16" s="569"/>
      <c r="W16" s="570"/>
      <c r="X16" s="7"/>
    </row>
    <row r="17" spans="1:39" ht="15.75" thickBot="1" x14ac:dyDescent="0.3">
      <c r="A17" s="12"/>
      <c r="B17" s="12"/>
      <c r="C17" s="12"/>
      <c r="D17" s="12"/>
      <c r="E17" s="12"/>
      <c r="F17" s="12"/>
      <c r="G17" s="12"/>
      <c r="H17" s="12"/>
      <c r="I17" s="12"/>
      <c r="J17" s="12"/>
      <c r="K17" s="12"/>
      <c r="L17" s="12"/>
      <c r="M17" s="12"/>
      <c r="N17" s="12"/>
      <c r="O17" s="12"/>
      <c r="P17" s="12"/>
      <c r="Q17" s="12"/>
      <c r="R17" s="12"/>
      <c r="S17" s="12"/>
      <c r="T17" s="12"/>
      <c r="U17" s="12"/>
      <c r="V17" s="12"/>
      <c r="W17" s="12"/>
      <c r="X17" s="7"/>
    </row>
    <row r="18" spans="1:39" ht="15.75" thickTop="1" x14ac:dyDescent="0.25">
      <c r="A18" s="3"/>
      <c r="B18" s="3"/>
      <c r="C18" s="3"/>
      <c r="D18" s="3"/>
      <c r="E18" s="3"/>
      <c r="F18" s="3"/>
      <c r="G18" s="3"/>
      <c r="H18" s="3"/>
      <c r="I18" s="3"/>
      <c r="J18" s="3"/>
      <c r="K18" s="3"/>
      <c r="L18" s="3"/>
      <c r="M18" s="3"/>
      <c r="N18" s="3"/>
      <c r="O18" s="3"/>
      <c r="P18" s="3"/>
      <c r="Q18" s="3"/>
      <c r="R18" s="3"/>
      <c r="S18" s="3"/>
      <c r="T18" s="3"/>
      <c r="U18" s="3"/>
      <c r="V18" s="3"/>
      <c r="W18" s="3"/>
      <c r="X18" s="4"/>
    </row>
    <row r="19" spans="1:39" x14ac:dyDescent="0.25">
      <c r="A19" s="522" t="s">
        <v>7</v>
      </c>
      <c r="B19" s="523"/>
      <c r="C19" s="523"/>
      <c r="D19" s="523"/>
      <c r="E19" s="523"/>
      <c r="F19" s="523"/>
      <c r="G19" s="523"/>
      <c r="H19" s="524"/>
      <c r="I19" s="11"/>
      <c r="J19" s="14" t="s">
        <v>334</v>
      </c>
      <c r="K19" s="522" t="s">
        <v>8</v>
      </c>
      <c r="L19" s="523"/>
      <c r="M19" s="524"/>
      <c r="N19" s="11"/>
      <c r="O19" s="14"/>
      <c r="P19" s="522" t="s">
        <v>9</v>
      </c>
      <c r="Q19" s="523"/>
      <c r="R19" s="524"/>
      <c r="S19" s="11"/>
      <c r="T19" s="14"/>
      <c r="U19" s="522" t="s">
        <v>10</v>
      </c>
      <c r="V19" s="523"/>
      <c r="W19" s="524"/>
      <c r="X19" s="7"/>
    </row>
    <row r="20" spans="1:39" x14ac:dyDescent="0.25">
      <c r="A20" s="244"/>
      <c r="B20" s="244"/>
      <c r="C20" s="244"/>
      <c r="D20" s="244"/>
      <c r="E20" s="244"/>
      <c r="F20" s="244"/>
      <c r="G20" s="244"/>
      <c r="H20" s="244"/>
      <c r="I20" s="11"/>
      <c r="J20" s="14"/>
      <c r="K20" s="522" t="s">
        <v>11</v>
      </c>
      <c r="L20" s="523"/>
      <c r="M20" s="524"/>
      <c r="N20" s="11"/>
      <c r="O20" s="14"/>
      <c r="P20" s="522" t="s">
        <v>12</v>
      </c>
      <c r="Q20" s="523"/>
      <c r="R20" s="524"/>
      <c r="S20" s="11"/>
      <c r="T20" s="14"/>
      <c r="U20" s="522" t="s">
        <v>13</v>
      </c>
      <c r="V20" s="523"/>
      <c r="W20" s="524"/>
      <c r="X20" s="7"/>
    </row>
    <row r="21" spans="1:39"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7"/>
    </row>
    <row r="22" spans="1:39" ht="15" customHeight="1" x14ac:dyDescent="0.25">
      <c r="A22" s="12"/>
      <c r="B22" s="12"/>
      <c r="C22" s="12"/>
      <c r="D22" s="12"/>
      <c r="E22" s="12"/>
      <c r="F22" s="12"/>
      <c r="G22" s="12"/>
      <c r="H22" s="12"/>
      <c r="I22" s="12"/>
      <c r="J22" s="567" t="s">
        <v>368</v>
      </c>
      <c r="K22" s="512"/>
      <c r="L22" s="512"/>
      <c r="M22" s="512"/>
      <c r="N22" s="512"/>
      <c r="O22" s="512"/>
      <c r="P22" s="512"/>
      <c r="Q22" s="512"/>
      <c r="R22" s="512"/>
      <c r="S22" s="512"/>
      <c r="T22" s="512"/>
      <c r="U22" s="512"/>
      <c r="V22" s="512"/>
      <c r="W22" s="513"/>
      <c r="X22" s="7"/>
    </row>
    <row r="23" spans="1:39" x14ac:dyDescent="0.25">
      <c r="A23" s="522" t="s">
        <v>14</v>
      </c>
      <c r="B23" s="523"/>
      <c r="C23" s="523"/>
      <c r="D23" s="523"/>
      <c r="E23" s="523"/>
      <c r="F23" s="523"/>
      <c r="G23" s="523"/>
      <c r="H23" s="524"/>
      <c r="I23" s="12"/>
      <c r="J23" s="514"/>
      <c r="K23" s="515"/>
      <c r="L23" s="515"/>
      <c r="M23" s="515"/>
      <c r="N23" s="515"/>
      <c r="O23" s="515"/>
      <c r="P23" s="515"/>
      <c r="Q23" s="515"/>
      <c r="R23" s="515"/>
      <c r="S23" s="515"/>
      <c r="T23" s="515"/>
      <c r="U23" s="515"/>
      <c r="V23" s="515"/>
      <c r="W23" s="516"/>
      <c r="X23" s="7"/>
    </row>
    <row r="24" spans="1:39" ht="30.75" customHeight="1" x14ac:dyDescent="0.25">
      <c r="A24" s="244"/>
      <c r="B24" s="244"/>
      <c r="C24" s="244"/>
      <c r="D24" s="244"/>
      <c r="E24" s="244"/>
      <c r="F24" s="244"/>
      <c r="G24" s="244"/>
      <c r="H24" s="244"/>
      <c r="I24" s="12"/>
      <c r="J24" s="517"/>
      <c r="K24" s="518"/>
      <c r="L24" s="518"/>
      <c r="M24" s="518"/>
      <c r="N24" s="518"/>
      <c r="O24" s="518"/>
      <c r="P24" s="518"/>
      <c r="Q24" s="518"/>
      <c r="R24" s="518"/>
      <c r="S24" s="518"/>
      <c r="T24" s="518"/>
      <c r="U24" s="518"/>
      <c r="V24" s="518"/>
      <c r="W24" s="519"/>
      <c r="X24" s="7"/>
    </row>
    <row r="25" spans="1:39" ht="15.75" thickBot="1" x14ac:dyDescent="0.3">
      <c r="A25" s="12"/>
      <c r="B25" s="12"/>
      <c r="C25" s="12"/>
      <c r="D25" s="12"/>
      <c r="E25" s="12"/>
      <c r="F25" s="12"/>
      <c r="G25" s="12"/>
      <c r="H25" s="12"/>
      <c r="I25" s="12"/>
      <c r="J25" s="12"/>
      <c r="K25" s="12"/>
      <c r="L25" s="12"/>
      <c r="M25" s="12"/>
      <c r="N25" s="12"/>
      <c r="O25" s="12"/>
      <c r="P25" s="12"/>
      <c r="Q25" s="12"/>
      <c r="R25" s="12"/>
      <c r="S25" s="12"/>
      <c r="T25" s="12"/>
      <c r="U25" s="12"/>
      <c r="V25" s="12"/>
      <c r="W25" s="12"/>
      <c r="X25" s="7"/>
    </row>
    <row r="26" spans="1:39" ht="15.75" thickTop="1" x14ac:dyDescent="0.25">
      <c r="A26" s="3"/>
      <c r="B26" s="3"/>
      <c r="C26" s="3"/>
      <c r="D26" s="3"/>
      <c r="E26" s="3"/>
      <c r="F26" s="3"/>
      <c r="G26" s="3"/>
      <c r="H26" s="3"/>
      <c r="I26" s="3"/>
      <c r="J26" s="3"/>
      <c r="K26" s="3"/>
      <c r="L26" s="3"/>
      <c r="M26" s="3"/>
      <c r="N26" s="3"/>
      <c r="O26" s="3"/>
      <c r="P26" s="3"/>
      <c r="Q26" s="3"/>
      <c r="R26" s="3"/>
      <c r="S26" s="3"/>
      <c r="T26" s="3"/>
      <c r="U26" s="3"/>
      <c r="V26" s="3"/>
      <c r="W26" s="3"/>
      <c r="X26" s="4"/>
    </row>
    <row r="27" spans="1:39" x14ac:dyDescent="0.25">
      <c r="A27" s="525" t="s">
        <v>369</v>
      </c>
      <c r="B27" s="526"/>
      <c r="C27" s="526"/>
      <c r="D27" s="526"/>
      <c r="E27" s="526"/>
      <c r="F27" s="526"/>
      <c r="G27" s="526"/>
      <c r="H27" s="526"/>
      <c r="I27" s="526"/>
      <c r="J27" s="526"/>
      <c r="K27" s="526"/>
      <c r="L27" s="526"/>
      <c r="M27" s="526"/>
      <c r="N27" s="526"/>
      <c r="O27" s="526"/>
      <c r="P27" s="526"/>
      <c r="Q27" s="526"/>
      <c r="R27" s="526"/>
      <c r="S27" s="526"/>
      <c r="T27" s="526"/>
      <c r="U27" s="526"/>
      <c r="V27" s="526"/>
      <c r="W27" s="527"/>
      <c r="X27" s="7"/>
    </row>
    <row r="28" spans="1:39" x14ac:dyDescent="0.25">
      <c r="A28" s="244"/>
      <c r="B28" s="244"/>
      <c r="C28" s="244"/>
      <c r="D28" s="244"/>
      <c r="E28" s="244"/>
      <c r="F28" s="244"/>
      <c r="G28" s="244"/>
      <c r="H28" s="244"/>
      <c r="I28" s="11"/>
      <c r="J28" s="8"/>
      <c r="K28" s="11"/>
      <c r="L28" s="11"/>
      <c r="M28" s="11"/>
      <c r="N28" s="11"/>
      <c r="O28" s="8"/>
      <c r="P28" s="11"/>
      <c r="Q28" s="11"/>
      <c r="R28" s="11"/>
      <c r="S28" s="11"/>
      <c r="T28" s="8"/>
      <c r="U28" s="11"/>
      <c r="V28" s="11"/>
      <c r="W28" s="11"/>
      <c r="X28" s="7"/>
    </row>
    <row r="29" spans="1:39" ht="33" customHeight="1" x14ac:dyDescent="0.25">
      <c r="A29" s="12"/>
      <c r="B29" s="12"/>
      <c r="C29" s="12"/>
      <c r="D29" s="12"/>
      <c r="E29" s="12"/>
      <c r="F29" s="12"/>
      <c r="G29" s="12"/>
      <c r="H29" s="12"/>
      <c r="I29" s="12"/>
      <c r="J29" s="531" t="s">
        <v>15</v>
      </c>
      <c r="K29" s="532"/>
      <c r="L29" s="533"/>
      <c r="M29" s="12"/>
      <c r="N29" s="564" t="s">
        <v>370</v>
      </c>
      <c r="O29" s="565"/>
      <c r="P29" s="565"/>
      <c r="Q29" s="565"/>
      <c r="R29" s="565"/>
      <c r="S29" s="565"/>
      <c r="T29" s="565"/>
      <c r="U29" s="565"/>
      <c r="V29" s="565"/>
      <c r="W29" s="566"/>
      <c r="X29" s="7"/>
      <c r="AD29" s="521"/>
      <c r="AE29" s="521"/>
      <c r="AF29" s="521"/>
      <c r="AG29" s="521"/>
      <c r="AH29" s="521"/>
      <c r="AI29" s="521"/>
      <c r="AJ29" s="521"/>
      <c r="AK29" s="521"/>
      <c r="AL29" s="521"/>
      <c r="AM29" s="521"/>
    </row>
    <row r="30" spans="1:39" x14ac:dyDescent="0.25">
      <c r="A30" s="540" t="s">
        <v>16</v>
      </c>
      <c r="B30" s="541"/>
      <c r="C30" s="541"/>
      <c r="D30" s="541"/>
      <c r="E30" s="541"/>
      <c r="F30" s="541"/>
      <c r="G30" s="541"/>
      <c r="H30" s="542"/>
      <c r="I30" s="12"/>
      <c r="J30" s="16"/>
      <c r="K30" s="16"/>
      <c r="L30" s="16"/>
      <c r="M30" s="16"/>
      <c r="N30" s="16"/>
      <c r="O30" s="16"/>
      <c r="P30" s="16"/>
      <c r="Q30" s="16"/>
      <c r="R30" s="16"/>
      <c r="S30" s="16"/>
      <c r="T30" s="16"/>
      <c r="U30" s="16"/>
      <c r="V30" s="16"/>
      <c r="W30" s="16"/>
      <c r="X30" s="7"/>
      <c r="AD30" s="521"/>
      <c r="AE30" s="521"/>
      <c r="AF30" s="521"/>
      <c r="AG30" s="521"/>
      <c r="AH30" s="521"/>
      <c r="AI30" s="521"/>
      <c r="AJ30" s="521"/>
      <c r="AK30" s="521"/>
      <c r="AL30" s="521"/>
      <c r="AM30" s="521"/>
    </row>
    <row r="31" spans="1:39" ht="29.25" customHeight="1" x14ac:dyDescent="0.25">
      <c r="A31" s="543"/>
      <c r="B31" s="544"/>
      <c r="C31" s="544"/>
      <c r="D31" s="544"/>
      <c r="E31" s="544"/>
      <c r="F31" s="544"/>
      <c r="G31" s="544"/>
      <c r="H31" s="545"/>
      <c r="I31" s="12"/>
      <c r="J31" s="16"/>
      <c r="K31" s="16"/>
      <c r="L31" s="16"/>
      <c r="M31" s="16"/>
      <c r="N31" s="522" t="s">
        <v>371</v>
      </c>
      <c r="O31" s="523"/>
      <c r="P31" s="523"/>
      <c r="Q31" s="523"/>
      <c r="R31" s="523"/>
      <c r="S31" s="523"/>
      <c r="T31" s="523"/>
      <c r="U31" s="523"/>
      <c r="V31" s="523"/>
      <c r="W31" s="524"/>
      <c r="X31" s="7"/>
    </row>
    <row r="32" spans="1:39" ht="46.5" customHeight="1" x14ac:dyDescent="0.25">
      <c r="A32" s="244"/>
      <c r="B32" s="244"/>
      <c r="C32" s="244"/>
      <c r="D32" s="244"/>
      <c r="E32" s="244"/>
      <c r="F32" s="244"/>
      <c r="G32" s="244"/>
      <c r="H32" s="244"/>
      <c r="I32" s="12"/>
      <c r="J32" s="531" t="s">
        <v>17</v>
      </c>
      <c r="K32" s="532"/>
      <c r="L32" s="533"/>
      <c r="M32" s="16"/>
      <c r="N32" s="564" t="s">
        <v>372</v>
      </c>
      <c r="O32" s="565"/>
      <c r="P32" s="565"/>
      <c r="Q32" s="565"/>
      <c r="R32" s="565"/>
      <c r="S32" s="565"/>
      <c r="T32" s="565"/>
      <c r="U32" s="565"/>
      <c r="V32" s="565"/>
      <c r="W32" s="566"/>
      <c r="X32" s="7"/>
    </row>
    <row r="33" spans="1:24" ht="15.75" thickBot="1" x14ac:dyDescent="0.3">
      <c r="A33" s="12"/>
      <c r="B33" s="12"/>
      <c r="C33" s="12"/>
      <c r="D33" s="12"/>
      <c r="E33" s="12"/>
      <c r="F33" s="12"/>
      <c r="G33" s="12"/>
      <c r="H33" s="12"/>
      <c r="I33" s="12"/>
      <c r="J33" s="12"/>
      <c r="K33" s="12"/>
      <c r="L33" s="12"/>
      <c r="M33" s="12"/>
      <c r="N33" s="12"/>
      <c r="O33" s="12"/>
      <c r="P33" s="12"/>
      <c r="Q33" s="12"/>
      <c r="R33" s="12"/>
      <c r="S33" s="12"/>
      <c r="T33" s="12"/>
      <c r="U33" s="12"/>
      <c r="V33" s="12"/>
      <c r="W33" s="12"/>
      <c r="X33" s="7"/>
    </row>
    <row r="34" spans="1:24" ht="15.75" thickTop="1" x14ac:dyDescent="0.25">
      <c r="A34" s="3"/>
      <c r="B34" s="3"/>
      <c r="C34" s="3"/>
      <c r="D34" s="3"/>
      <c r="E34" s="3"/>
      <c r="F34" s="3"/>
      <c r="G34" s="3"/>
      <c r="H34" s="3"/>
      <c r="I34" s="3"/>
      <c r="J34" s="3"/>
      <c r="K34" s="3"/>
      <c r="L34" s="3"/>
      <c r="M34" s="3"/>
      <c r="N34" s="3"/>
      <c r="O34" s="3"/>
      <c r="P34" s="3"/>
      <c r="Q34" s="3"/>
      <c r="R34" s="3"/>
      <c r="S34" s="3"/>
      <c r="T34" s="3"/>
      <c r="U34" s="3"/>
      <c r="V34" s="3"/>
      <c r="W34" s="3"/>
      <c r="X34" s="4"/>
    </row>
    <row r="35" spans="1:24" x14ac:dyDescent="0.25">
      <c r="A35" s="525" t="s">
        <v>18</v>
      </c>
      <c r="B35" s="526"/>
      <c r="C35" s="526"/>
      <c r="D35" s="526"/>
      <c r="E35" s="526"/>
      <c r="F35" s="526"/>
      <c r="G35" s="526"/>
      <c r="H35" s="526"/>
      <c r="I35" s="526"/>
      <c r="J35" s="526"/>
      <c r="K35" s="526"/>
      <c r="L35" s="526"/>
      <c r="M35" s="526"/>
      <c r="N35" s="526"/>
      <c r="O35" s="526"/>
      <c r="P35" s="526"/>
      <c r="Q35" s="526"/>
      <c r="R35" s="526"/>
      <c r="S35" s="526"/>
      <c r="T35" s="526"/>
      <c r="U35" s="526"/>
      <c r="V35" s="526"/>
      <c r="W35" s="527"/>
      <c r="X35" s="7"/>
    </row>
    <row r="36" spans="1:24" x14ac:dyDescent="0.25">
      <c r="A36" s="244"/>
      <c r="B36" s="244"/>
      <c r="C36" s="244"/>
      <c r="D36" s="244"/>
      <c r="E36" s="244"/>
      <c r="F36" s="244"/>
      <c r="G36" s="244"/>
      <c r="H36" s="244"/>
      <c r="I36" s="11"/>
      <c r="J36" s="8"/>
      <c r="K36" s="11"/>
      <c r="L36" s="11"/>
      <c r="M36" s="11"/>
      <c r="N36" s="11"/>
      <c r="O36" s="8"/>
      <c r="P36" s="11"/>
      <c r="Q36" s="11"/>
      <c r="R36" s="11"/>
      <c r="S36" s="11"/>
      <c r="T36" s="8"/>
      <c r="U36" s="11"/>
      <c r="V36" s="11"/>
      <c r="W36" s="11"/>
      <c r="X36" s="7"/>
    </row>
    <row r="37" spans="1:24" s="28" customFormat="1" ht="30.75" customHeight="1" x14ac:dyDescent="0.25">
      <c r="A37" s="537" t="s">
        <v>19</v>
      </c>
      <c r="B37" s="538"/>
      <c r="C37" s="539"/>
      <c r="D37" s="26"/>
      <c r="E37" s="537" t="s">
        <v>20</v>
      </c>
      <c r="F37" s="538"/>
      <c r="G37" s="539"/>
      <c r="H37" s="26"/>
      <c r="I37" s="537" t="s">
        <v>21</v>
      </c>
      <c r="J37" s="538"/>
      <c r="K37" s="539"/>
      <c r="L37" s="26"/>
      <c r="M37" s="537" t="s">
        <v>22</v>
      </c>
      <c r="N37" s="538"/>
      <c r="O37" s="539"/>
      <c r="P37" s="26"/>
      <c r="Q37" s="537" t="s">
        <v>23</v>
      </c>
      <c r="R37" s="538"/>
      <c r="S37" s="539"/>
      <c r="T37" s="26"/>
      <c r="U37" s="537" t="s">
        <v>24</v>
      </c>
      <c r="V37" s="538"/>
      <c r="W37" s="539"/>
      <c r="X37" s="27"/>
    </row>
    <row r="38" spans="1:24" x14ac:dyDescent="0.25">
      <c r="A38" s="11"/>
      <c r="B38" s="11"/>
      <c r="C38" s="11"/>
      <c r="D38" s="11"/>
      <c r="E38" s="11"/>
      <c r="F38" s="11"/>
      <c r="G38" s="11"/>
      <c r="H38" s="11"/>
      <c r="I38" s="12"/>
      <c r="J38" s="16"/>
      <c r="K38" s="16"/>
      <c r="L38" s="16"/>
      <c r="M38" s="16"/>
      <c r="N38" s="16"/>
      <c r="O38" s="16"/>
      <c r="P38" s="16"/>
      <c r="Q38" s="16"/>
      <c r="R38" s="16"/>
      <c r="S38" s="16"/>
      <c r="T38" s="16"/>
      <c r="U38" s="16"/>
      <c r="V38" s="16"/>
      <c r="W38" s="16"/>
      <c r="X38" s="7"/>
    </row>
    <row r="39" spans="1:24" ht="69.75" customHeight="1" x14ac:dyDescent="0.25">
      <c r="A39" s="537" t="s">
        <v>373</v>
      </c>
      <c r="B39" s="538"/>
      <c r="C39" s="539"/>
      <c r="D39" s="23"/>
      <c r="E39" s="537" t="s">
        <v>374</v>
      </c>
      <c r="F39" s="538"/>
      <c r="G39" s="539"/>
      <c r="H39" s="23"/>
      <c r="I39" s="537" t="s">
        <v>375</v>
      </c>
      <c r="J39" s="538"/>
      <c r="K39" s="539"/>
      <c r="L39" s="23"/>
      <c r="M39" s="531" t="s">
        <v>362</v>
      </c>
      <c r="N39" s="532"/>
      <c r="O39" s="533"/>
      <c r="P39" s="23"/>
      <c r="Q39" s="531" t="s">
        <v>376</v>
      </c>
      <c r="R39" s="532"/>
      <c r="S39" s="533"/>
      <c r="T39" s="11"/>
      <c r="U39" s="537" t="s">
        <v>343</v>
      </c>
      <c r="V39" s="538"/>
      <c r="W39" s="539"/>
      <c r="X39" s="7"/>
    </row>
    <row r="40" spans="1:24" x14ac:dyDescent="0.25">
      <c r="A40" s="23"/>
      <c r="B40" s="23"/>
      <c r="C40" s="23"/>
      <c r="D40" s="23"/>
      <c r="E40" s="23"/>
      <c r="F40" s="23"/>
      <c r="G40" s="23"/>
      <c r="H40" s="23"/>
      <c r="I40" s="12"/>
      <c r="J40" s="11"/>
      <c r="K40" s="11"/>
      <c r="L40" s="23"/>
      <c r="M40" s="243"/>
      <c r="N40" s="23"/>
      <c r="O40" s="23"/>
      <c r="P40" s="23"/>
      <c r="Q40" s="23"/>
      <c r="R40" s="23"/>
      <c r="S40" s="23"/>
      <c r="T40" s="11"/>
      <c r="U40" s="11"/>
      <c r="V40" s="11"/>
      <c r="W40" s="11"/>
      <c r="X40" s="7"/>
    </row>
    <row r="41" spans="1:24" ht="62.25" customHeight="1" x14ac:dyDescent="0.25">
      <c r="A41" s="537" t="s">
        <v>378</v>
      </c>
      <c r="B41" s="538"/>
      <c r="C41" s="539"/>
      <c r="D41" s="23"/>
      <c r="E41" s="537" t="s">
        <v>374</v>
      </c>
      <c r="F41" s="538"/>
      <c r="G41" s="539"/>
      <c r="H41" s="23"/>
      <c r="I41" s="537" t="s">
        <v>375</v>
      </c>
      <c r="J41" s="538"/>
      <c r="K41" s="539"/>
      <c r="L41" s="23"/>
      <c r="M41" s="531" t="s">
        <v>362</v>
      </c>
      <c r="N41" s="532"/>
      <c r="O41" s="533"/>
      <c r="P41" s="23"/>
      <c r="Q41" s="531" t="s">
        <v>377</v>
      </c>
      <c r="R41" s="532"/>
      <c r="S41" s="533"/>
      <c r="T41" s="11"/>
      <c r="U41" s="537" t="s">
        <v>343</v>
      </c>
      <c r="V41" s="538"/>
      <c r="W41" s="539"/>
      <c r="X41" s="7"/>
    </row>
    <row r="42" spans="1:24" ht="15.75" thickBo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7"/>
    </row>
    <row r="43" spans="1:24" ht="15.75" thickTop="1" x14ac:dyDescent="0.25">
      <c r="A43" s="3"/>
      <c r="B43" s="3"/>
      <c r="C43" s="3"/>
      <c r="D43" s="3"/>
      <c r="E43" s="3"/>
      <c r="F43" s="3"/>
      <c r="G43" s="3"/>
      <c r="H43" s="3"/>
      <c r="I43" s="3"/>
      <c r="J43" s="3"/>
      <c r="K43" s="3"/>
      <c r="L43" s="3"/>
      <c r="M43" s="3"/>
      <c r="N43" s="3"/>
      <c r="O43" s="3"/>
      <c r="P43" s="3"/>
      <c r="Q43" s="3"/>
      <c r="R43" s="3"/>
      <c r="S43" s="3"/>
      <c r="T43" s="3"/>
      <c r="U43" s="3"/>
      <c r="V43" s="3"/>
      <c r="W43" s="3"/>
      <c r="X43" s="4"/>
    </row>
    <row r="44" spans="1:24" x14ac:dyDescent="0.25">
      <c r="A44" s="522" t="s">
        <v>25</v>
      </c>
      <c r="B44" s="523"/>
      <c r="C44" s="523"/>
      <c r="D44" s="523"/>
      <c r="E44" s="523"/>
      <c r="F44" s="523"/>
      <c r="G44" s="523"/>
      <c r="H44" s="524"/>
      <c r="I44" s="11"/>
      <c r="J44" s="546" t="s">
        <v>178</v>
      </c>
      <c r="K44" s="546"/>
      <c r="L44" s="546"/>
      <c r="M44" s="546"/>
      <c r="N44" s="546"/>
      <c r="O44" s="546"/>
      <c r="P44" s="546"/>
      <c r="Q44" s="546"/>
      <c r="R44" s="546"/>
      <c r="S44" s="546"/>
      <c r="T44" s="546"/>
      <c r="U44" s="546"/>
      <c r="V44" s="546"/>
      <c r="W44" s="546"/>
      <c r="X44" s="7"/>
    </row>
    <row r="45" spans="1:24" x14ac:dyDescent="0.25">
      <c r="A45" s="244"/>
      <c r="B45" s="244"/>
      <c r="C45" s="244"/>
      <c r="D45" s="244"/>
      <c r="E45" s="244"/>
      <c r="F45" s="244"/>
      <c r="G45" s="244"/>
      <c r="H45" s="244"/>
      <c r="I45" s="11"/>
      <c r="J45" s="8"/>
      <c r="K45" s="11"/>
      <c r="L45" s="11"/>
      <c r="M45" s="11"/>
      <c r="N45" s="11"/>
      <c r="O45" s="8"/>
      <c r="P45" s="11"/>
      <c r="Q45" s="11"/>
      <c r="R45" s="11"/>
      <c r="S45" s="11"/>
      <c r="T45" s="8"/>
      <c r="U45" s="11"/>
      <c r="V45" s="11"/>
      <c r="W45" s="11"/>
      <c r="X45" s="7"/>
    </row>
    <row r="46" spans="1:24" x14ac:dyDescent="0.25">
      <c r="A46" s="502" t="s">
        <v>26</v>
      </c>
      <c r="B46" s="503"/>
      <c r="C46" s="503"/>
      <c r="D46" s="503"/>
      <c r="E46" s="503"/>
      <c r="F46" s="503"/>
      <c r="G46" s="503"/>
      <c r="H46" s="504"/>
      <c r="I46" s="12"/>
      <c r="J46" s="567" t="s">
        <v>178</v>
      </c>
      <c r="K46" s="512"/>
      <c r="L46" s="512"/>
      <c r="M46" s="512"/>
      <c r="N46" s="512"/>
      <c r="O46" s="512"/>
      <c r="P46" s="512"/>
      <c r="Q46" s="512"/>
      <c r="R46" s="512"/>
      <c r="S46" s="512"/>
      <c r="T46" s="512"/>
      <c r="U46" s="512"/>
      <c r="V46" s="512"/>
      <c r="W46" s="513"/>
      <c r="X46" s="7"/>
    </row>
    <row r="47" spans="1:24" x14ac:dyDescent="0.25">
      <c r="A47" s="505"/>
      <c r="B47" s="506"/>
      <c r="C47" s="506"/>
      <c r="D47" s="506"/>
      <c r="E47" s="506"/>
      <c r="F47" s="506"/>
      <c r="G47" s="506"/>
      <c r="H47" s="507"/>
      <c r="I47" s="12"/>
      <c r="J47" s="514"/>
      <c r="K47" s="515"/>
      <c r="L47" s="515"/>
      <c r="M47" s="515"/>
      <c r="N47" s="515"/>
      <c r="O47" s="515"/>
      <c r="P47" s="515"/>
      <c r="Q47" s="515"/>
      <c r="R47" s="515"/>
      <c r="S47" s="515"/>
      <c r="T47" s="515"/>
      <c r="U47" s="515"/>
      <c r="V47" s="515"/>
      <c r="W47" s="516"/>
      <c r="X47" s="7"/>
    </row>
    <row r="48" spans="1:24" x14ac:dyDescent="0.25">
      <c r="A48" s="508"/>
      <c r="B48" s="509"/>
      <c r="C48" s="509"/>
      <c r="D48" s="509"/>
      <c r="E48" s="509"/>
      <c r="F48" s="509"/>
      <c r="G48" s="509"/>
      <c r="H48" s="510"/>
      <c r="I48" s="12"/>
      <c r="J48" s="517"/>
      <c r="K48" s="518"/>
      <c r="L48" s="518"/>
      <c r="M48" s="518"/>
      <c r="N48" s="518"/>
      <c r="O48" s="518"/>
      <c r="P48" s="518"/>
      <c r="Q48" s="518"/>
      <c r="R48" s="518"/>
      <c r="S48" s="518"/>
      <c r="T48" s="518"/>
      <c r="U48" s="518"/>
      <c r="V48" s="518"/>
      <c r="W48" s="519"/>
      <c r="X48" s="7"/>
    </row>
    <row r="49" spans="1:30" ht="15.75" thickBot="1" x14ac:dyDescent="0.3">
      <c r="A49" s="12"/>
      <c r="B49" s="12"/>
      <c r="C49" s="12"/>
      <c r="D49" s="12"/>
      <c r="E49" s="12"/>
      <c r="F49" s="12"/>
      <c r="G49" s="12"/>
      <c r="H49" s="12"/>
      <c r="I49" s="12"/>
      <c r="J49" s="12"/>
      <c r="K49" s="12"/>
      <c r="L49" s="12"/>
      <c r="M49" s="12"/>
      <c r="N49" s="12"/>
      <c r="O49" s="12"/>
      <c r="P49" s="12"/>
      <c r="Q49" s="12"/>
      <c r="R49" s="12"/>
      <c r="S49" s="12"/>
      <c r="T49" s="12"/>
      <c r="U49" s="12"/>
      <c r="V49" s="12"/>
      <c r="W49" s="12"/>
      <c r="X49" s="7"/>
    </row>
    <row r="50" spans="1:30" ht="15.75" thickTop="1" x14ac:dyDescent="0.25">
      <c r="A50" s="3"/>
      <c r="B50" s="3"/>
      <c r="C50" s="3"/>
      <c r="D50" s="3"/>
      <c r="E50" s="3"/>
      <c r="F50" s="3"/>
      <c r="G50" s="3"/>
      <c r="H50" s="3"/>
      <c r="I50" s="3"/>
      <c r="J50" s="3"/>
      <c r="K50" s="3"/>
      <c r="L50" s="3"/>
      <c r="M50" s="3"/>
      <c r="N50" s="3"/>
      <c r="O50" s="3"/>
      <c r="P50" s="3"/>
      <c r="Q50" s="3"/>
      <c r="R50" s="3"/>
      <c r="S50" s="3"/>
      <c r="T50" s="3"/>
      <c r="U50" s="3"/>
      <c r="V50" s="3"/>
      <c r="W50" s="3"/>
      <c r="X50" s="4"/>
    </row>
    <row r="51" spans="1:30" x14ac:dyDescent="0.25">
      <c r="A51" s="502" t="s">
        <v>27</v>
      </c>
      <c r="B51" s="503"/>
      <c r="C51" s="503"/>
      <c r="D51" s="503"/>
      <c r="E51" s="503"/>
      <c r="F51" s="503"/>
      <c r="G51" s="503"/>
      <c r="H51" s="504"/>
      <c r="I51" s="12"/>
      <c r="J51" s="502" t="s">
        <v>379</v>
      </c>
      <c r="K51" s="503"/>
      <c r="L51" s="503"/>
      <c r="M51" s="503"/>
      <c r="N51" s="503"/>
      <c r="O51" s="503"/>
      <c r="P51" s="503"/>
      <c r="Q51" s="503"/>
      <c r="R51" s="503"/>
      <c r="S51" s="503"/>
      <c r="T51" s="503"/>
      <c r="U51" s="503"/>
      <c r="V51" s="503"/>
      <c r="W51" s="504"/>
      <c r="X51" s="7"/>
    </row>
    <row r="52" spans="1:30" x14ac:dyDescent="0.25">
      <c r="A52" s="505"/>
      <c r="B52" s="506"/>
      <c r="C52" s="506"/>
      <c r="D52" s="506"/>
      <c r="E52" s="506"/>
      <c r="F52" s="506"/>
      <c r="G52" s="506"/>
      <c r="H52" s="507"/>
      <c r="I52" s="12"/>
      <c r="J52" s="505"/>
      <c r="K52" s="506"/>
      <c r="L52" s="506"/>
      <c r="M52" s="506"/>
      <c r="N52" s="506"/>
      <c r="O52" s="506"/>
      <c r="P52" s="506"/>
      <c r="Q52" s="506"/>
      <c r="R52" s="506"/>
      <c r="S52" s="506"/>
      <c r="T52" s="506"/>
      <c r="U52" s="506"/>
      <c r="V52" s="506"/>
      <c r="W52" s="507"/>
      <c r="X52" s="7"/>
    </row>
    <row r="53" spans="1:30" ht="88.5" customHeight="1" x14ac:dyDescent="0.25">
      <c r="A53" s="508"/>
      <c r="B53" s="509"/>
      <c r="C53" s="509"/>
      <c r="D53" s="509"/>
      <c r="E53" s="509"/>
      <c r="F53" s="509"/>
      <c r="G53" s="509"/>
      <c r="H53" s="510"/>
      <c r="I53" s="12"/>
      <c r="J53" s="508"/>
      <c r="K53" s="509"/>
      <c r="L53" s="509"/>
      <c r="M53" s="509"/>
      <c r="N53" s="509"/>
      <c r="O53" s="509"/>
      <c r="P53" s="509"/>
      <c r="Q53" s="509"/>
      <c r="R53" s="509"/>
      <c r="S53" s="509"/>
      <c r="T53" s="509"/>
      <c r="U53" s="509"/>
      <c r="V53" s="509"/>
      <c r="W53" s="510"/>
      <c r="X53" s="7"/>
    </row>
    <row r="54" spans="1:30" x14ac:dyDescent="0.25">
      <c r="A54" s="502" t="s">
        <v>28</v>
      </c>
      <c r="B54" s="503"/>
      <c r="C54" s="503"/>
      <c r="D54" s="503"/>
      <c r="E54" s="503"/>
      <c r="F54" s="503"/>
      <c r="G54" s="503"/>
      <c r="H54" s="504"/>
      <c r="I54" s="12"/>
      <c r="J54" s="567" t="s">
        <v>345</v>
      </c>
      <c r="K54" s="512"/>
      <c r="L54" s="512"/>
      <c r="M54" s="512"/>
      <c r="N54" s="512"/>
      <c r="O54" s="512"/>
      <c r="P54" s="512"/>
      <c r="Q54" s="512"/>
      <c r="R54" s="512"/>
      <c r="S54" s="512"/>
      <c r="T54" s="512"/>
      <c r="U54" s="512"/>
      <c r="V54" s="512"/>
      <c r="W54" s="513"/>
      <c r="X54" s="7"/>
      <c r="AD54" s="6"/>
    </row>
    <row r="55" spans="1:30" x14ac:dyDescent="0.25">
      <c r="A55" s="505"/>
      <c r="B55" s="506"/>
      <c r="C55" s="506"/>
      <c r="D55" s="506"/>
      <c r="E55" s="506"/>
      <c r="F55" s="506"/>
      <c r="G55" s="506"/>
      <c r="H55" s="507"/>
      <c r="I55" s="12"/>
      <c r="J55" s="514"/>
      <c r="K55" s="515"/>
      <c r="L55" s="515"/>
      <c r="M55" s="515"/>
      <c r="N55" s="515"/>
      <c r="O55" s="515"/>
      <c r="P55" s="515"/>
      <c r="Q55" s="515"/>
      <c r="R55" s="515"/>
      <c r="S55" s="515"/>
      <c r="T55" s="515"/>
      <c r="U55" s="515"/>
      <c r="V55" s="515"/>
      <c r="W55" s="516"/>
      <c r="X55" s="7"/>
      <c r="AD55" s="6"/>
    </row>
    <row r="56" spans="1:30" x14ac:dyDescent="0.25">
      <c r="A56" s="508"/>
      <c r="B56" s="509"/>
      <c r="C56" s="509"/>
      <c r="D56" s="509"/>
      <c r="E56" s="509"/>
      <c r="F56" s="509"/>
      <c r="G56" s="509"/>
      <c r="H56" s="510"/>
      <c r="I56" s="12"/>
      <c r="J56" s="517"/>
      <c r="K56" s="518"/>
      <c r="L56" s="518"/>
      <c r="M56" s="518"/>
      <c r="N56" s="518"/>
      <c r="O56" s="518"/>
      <c r="P56" s="518"/>
      <c r="Q56" s="518"/>
      <c r="R56" s="518"/>
      <c r="S56" s="518"/>
      <c r="T56" s="518"/>
      <c r="U56" s="518"/>
      <c r="V56" s="518"/>
      <c r="W56" s="519"/>
      <c r="X56" s="7"/>
      <c r="AD56" s="6"/>
    </row>
    <row r="57" spans="1:30" x14ac:dyDescent="0.25">
      <c r="A57" s="241"/>
      <c r="B57" s="241"/>
      <c r="C57" s="241"/>
      <c r="D57" s="241"/>
      <c r="E57" s="241"/>
      <c r="F57" s="241"/>
      <c r="G57" s="241"/>
      <c r="H57" s="241"/>
      <c r="I57" s="12"/>
      <c r="J57" s="242"/>
      <c r="K57" s="242"/>
      <c r="L57" s="242"/>
      <c r="M57" s="242"/>
      <c r="N57" s="242"/>
      <c r="O57" s="242"/>
      <c r="P57" s="242"/>
      <c r="Q57" s="242"/>
      <c r="R57" s="242"/>
      <c r="S57" s="242"/>
      <c r="T57" s="242"/>
      <c r="U57" s="242"/>
      <c r="V57" s="242"/>
      <c r="W57" s="242"/>
      <c r="X57" s="7"/>
      <c r="AD57" s="6"/>
    </row>
    <row r="58" spans="1:30" x14ac:dyDescent="0.25">
      <c r="A58" s="502" t="s">
        <v>94</v>
      </c>
      <c r="B58" s="503"/>
      <c r="C58" s="503"/>
      <c r="D58" s="503"/>
      <c r="E58" s="503"/>
      <c r="F58" s="503"/>
      <c r="G58" s="503"/>
      <c r="H58" s="504"/>
      <c r="I58" s="12"/>
      <c r="J58" s="511">
        <v>1</v>
      </c>
      <c r="K58" s="512"/>
      <c r="L58" s="512"/>
      <c r="M58" s="512"/>
      <c r="N58" s="512"/>
      <c r="O58" s="512"/>
      <c r="P58" s="512"/>
      <c r="Q58" s="512"/>
      <c r="R58" s="512"/>
      <c r="S58" s="512"/>
      <c r="T58" s="512"/>
      <c r="U58" s="512"/>
      <c r="V58" s="512"/>
      <c r="W58" s="513"/>
      <c r="X58" s="7"/>
      <c r="AD58" s="6"/>
    </row>
    <row r="59" spans="1:30" x14ac:dyDescent="0.25">
      <c r="A59" s="505"/>
      <c r="B59" s="506"/>
      <c r="C59" s="506"/>
      <c r="D59" s="506"/>
      <c r="E59" s="506"/>
      <c r="F59" s="506"/>
      <c r="G59" s="506"/>
      <c r="H59" s="507"/>
      <c r="I59" s="12"/>
      <c r="J59" s="514"/>
      <c r="K59" s="515"/>
      <c r="L59" s="515"/>
      <c r="M59" s="515"/>
      <c r="N59" s="515"/>
      <c r="O59" s="515"/>
      <c r="P59" s="515"/>
      <c r="Q59" s="515"/>
      <c r="R59" s="515"/>
      <c r="S59" s="515"/>
      <c r="T59" s="515"/>
      <c r="U59" s="515"/>
      <c r="V59" s="515"/>
      <c r="W59" s="516"/>
      <c r="X59" s="7"/>
      <c r="AD59" s="6"/>
    </row>
    <row r="60" spans="1:30" ht="15.75" thickBot="1" x14ac:dyDescent="0.3">
      <c r="A60" s="508"/>
      <c r="B60" s="509"/>
      <c r="C60" s="509"/>
      <c r="D60" s="509"/>
      <c r="E60" s="509"/>
      <c r="F60" s="509"/>
      <c r="G60" s="509"/>
      <c r="H60" s="510"/>
      <c r="I60" s="12"/>
      <c r="J60" s="517"/>
      <c r="K60" s="518"/>
      <c r="L60" s="518"/>
      <c r="M60" s="518"/>
      <c r="N60" s="518"/>
      <c r="O60" s="518"/>
      <c r="P60" s="518"/>
      <c r="Q60" s="518"/>
      <c r="R60" s="518"/>
      <c r="S60" s="518"/>
      <c r="T60" s="518"/>
      <c r="U60" s="518"/>
      <c r="V60" s="518"/>
      <c r="W60" s="519"/>
      <c r="X60" s="21"/>
      <c r="AD60" s="6"/>
    </row>
    <row r="61" spans="1:30" ht="16.5" thickTop="1" thickBot="1" x14ac:dyDescent="0.3">
      <c r="A61" s="25"/>
      <c r="B61" s="25"/>
      <c r="C61" s="25"/>
      <c r="D61" s="25"/>
      <c r="E61" s="25"/>
      <c r="F61" s="25"/>
      <c r="G61" s="25"/>
      <c r="H61" s="25"/>
      <c r="I61" s="25"/>
      <c r="J61" s="25"/>
      <c r="K61" s="25"/>
      <c r="L61" s="25"/>
      <c r="M61" s="25"/>
      <c r="N61" s="25"/>
      <c r="O61" s="25"/>
      <c r="P61" s="25"/>
      <c r="Q61" s="25"/>
      <c r="R61" s="25"/>
      <c r="S61" s="25"/>
      <c r="T61" s="25"/>
      <c r="U61" s="25"/>
      <c r="V61" s="25"/>
      <c r="W61" s="25"/>
      <c r="X61" s="21"/>
    </row>
    <row r="62" spans="1:30" ht="15.75" thickTop="1" x14ac:dyDescent="0.25"/>
  </sheetData>
  <mergeCells count="62">
    <mergeCell ref="A54:H56"/>
    <mergeCell ref="J54:W56"/>
    <mergeCell ref="A58:H60"/>
    <mergeCell ref="J58:W60"/>
    <mergeCell ref="A44:H44"/>
    <mergeCell ref="J44:W44"/>
    <mergeCell ref="A46:H48"/>
    <mergeCell ref="J46:W48"/>
    <mergeCell ref="A51:H53"/>
    <mergeCell ref="J51:W53"/>
    <mergeCell ref="U41:W41"/>
    <mergeCell ref="A39:C39"/>
    <mergeCell ref="E39:G39"/>
    <mergeCell ref="I39:K39"/>
    <mergeCell ref="M39:O39"/>
    <mergeCell ref="Q39:S39"/>
    <mergeCell ref="U39:W39"/>
    <mergeCell ref="A41:C41"/>
    <mergeCell ref="E41:G41"/>
    <mergeCell ref="I41:K41"/>
    <mergeCell ref="M41:O41"/>
    <mergeCell ref="Q41:S41"/>
    <mergeCell ref="U37:W37"/>
    <mergeCell ref="A30:H31"/>
    <mergeCell ref="AD30:AM30"/>
    <mergeCell ref="N31:W31"/>
    <mergeCell ref="J32:L32"/>
    <mergeCell ref="N32:W32"/>
    <mergeCell ref="A35:W35"/>
    <mergeCell ref="A37:C37"/>
    <mergeCell ref="E37:G37"/>
    <mergeCell ref="I37:K37"/>
    <mergeCell ref="M37:O37"/>
    <mergeCell ref="Q37:S37"/>
    <mergeCell ref="AD29:AM29"/>
    <mergeCell ref="A19:H19"/>
    <mergeCell ref="K19:M19"/>
    <mergeCell ref="P19:R19"/>
    <mergeCell ref="U19:W19"/>
    <mergeCell ref="K20:M20"/>
    <mergeCell ref="P20:R20"/>
    <mergeCell ref="U20:W20"/>
    <mergeCell ref="J22:W24"/>
    <mergeCell ref="A23:H23"/>
    <mergeCell ref="A27:W27"/>
    <mergeCell ref="J29:L29"/>
    <mergeCell ref="N29:W29"/>
    <mergeCell ref="A11:H11"/>
    <mergeCell ref="J11:W11"/>
    <mergeCell ref="A14:H14"/>
    <mergeCell ref="J14:W14"/>
    <mergeCell ref="A16:H16"/>
    <mergeCell ref="J16:W16"/>
    <mergeCell ref="A9:H9"/>
    <mergeCell ref="J9:K9"/>
    <mergeCell ref="O9:P9"/>
    <mergeCell ref="T9:U9"/>
    <mergeCell ref="A2:W2"/>
    <mergeCell ref="A4:W4"/>
    <mergeCell ref="A7:O7"/>
    <mergeCell ref="R7:S7"/>
    <mergeCell ref="U7:V7"/>
  </mergeCells>
  <pageMargins left="0.7" right="0.7" top="0.75" bottom="0.75" header="0.3" footer="0.3"/>
  <pageSetup scale="52" orientation="portrait" r:id="rId1"/>
  <colBreaks count="1" manualBreakCount="1">
    <brk id="2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Q39"/>
  <sheetViews>
    <sheetView view="pageBreakPreview" zoomScale="60" zoomScaleNormal="100" workbookViewId="0">
      <pane xSplit="8" ySplit="4" topLeftCell="I5" activePane="bottomRight" state="frozen"/>
      <selection pane="topRight" activeCell="I1" sqref="I1"/>
      <selection pane="bottomLeft" activeCell="A5" sqref="A5"/>
      <selection pane="bottomRight" activeCell="G11" sqref="G11:G12"/>
    </sheetView>
  </sheetViews>
  <sheetFormatPr baseColWidth="10" defaultColWidth="11.42578125" defaultRowHeight="15" x14ac:dyDescent="0.25"/>
  <cols>
    <col min="1" max="1" width="3.7109375" style="104" customWidth="1"/>
    <col min="2" max="2" width="3.7109375" style="100" customWidth="1"/>
    <col min="3" max="3" width="3.7109375" style="104" customWidth="1"/>
    <col min="4" max="4" width="33.7109375" style="104" customWidth="1"/>
    <col min="5" max="5" width="31.140625" style="104" customWidth="1"/>
    <col min="6" max="6" width="30.42578125" style="104" customWidth="1"/>
    <col min="7" max="7" width="38.42578125" style="104" customWidth="1"/>
    <col min="8" max="8" width="42.28515625" style="104" customWidth="1"/>
    <col min="9" max="9" width="34.85546875" style="104" customWidth="1"/>
    <col min="10" max="10" width="32.28515625" style="104" customWidth="1"/>
    <col min="11" max="11" width="10.7109375" style="104" customWidth="1"/>
    <col min="12" max="12" width="1.7109375" style="104" customWidth="1"/>
    <col min="13" max="13" width="10.7109375" style="104" customWidth="1"/>
    <col min="14" max="14" width="1.7109375" style="104" customWidth="1"/>
    <col min="15" max="15" width="10.7109375" style="104" customWidth="1"/>
    <col min="16" max="16" width="1.7109375" style="104" customWidth="1"/>
    <col min="17" max="17" width="10.7109375" style="104" customWidth="1"/>
    <col min="18" max="18" width="1.7109375" style="104" customWidth="1"/>
    <col min="19" max="19" width="10.7109375" style="104" customWidth="1"/>
    <col min="20" max="20" width="1.7109375" style="104" customWidth="1"/>
    <col min="21" max="21" width="10.7109375" style="104" customWidth="1"/>
    <col min="22" max="22" width="1.7109375" style="104" customWidth="1"/>
    <col min="23" max="23" width="10.7109375" style="104" customWidth="1"/>
    <col min="24" max="24" width="1.7109375" style="104" customWidth="1"/>
    <col min="25" max="25" width="10.7109375" style="104" customWidth="1"/>
    <col min="26" max="26" width="1.7109375" style="104" customWidth="1"/>
    <col min="27" max="27" width="10.7109375" style="104" customWidth="1"/>
    <col min="28" max="28" width="1.7109375" style="104" customWidth="1"/>
    <col min="29" max="29" width="10.7109375" style="104" customWidth="1"/>
    <col min="30" max="30" width="1.7109375" style="104" customWidth="1"/>
    <col min="31" max="31" width="10.7109375" style="104" customWidth="1"/>
    <col min="32" max="32" width="20.7109375" style="104" customWidth="1"/>
    <col min="33" max="35" width="38.7109375" style="104" customWidth="1"/>
    <col min="36" max="36" width="10.7109375" style="104" customWidth="1"/>
    <col min="37" max="37" width="1.7109375" style="154" customWidth="1"/>
    <col min="38" max="38" width="10.7109375" style="104" customWidth="1"/>
    <col min="39" max="39" width="1.7109375" style="154" customWidth="1"/>
    <col min="40" max="40" width="10.7109375" style="104" customWidth="1"/>
    <col min="41" max="41" width="1.7109375" style="154" customWidth="1"/>
    <col min="42" max="42" width="10.7109375" style="104" customWidth="1"/>
    <col min="43" max="43" width="1.7109375" style="154" customWidth="1"/>
    <col min="44" max="44" width="10.7109375" style="104" customWidth="1"/>
    <col min="45" max="45" width="1.7109375" style="154" customWidth="1"/>
    <col min="46" max="46" width="10.7109375" style="104" customWidth="1"/>
    <col min="47" max="47" width="1.7109375" style="154" customWidth="1"/>
    <col min="48" max="48" width="10.7109375" style="104" customWidth="1"/>
    <col min="49" max="49" width="1.7109375" style="154" customWidth="1"/>
    <col min="50" max="50" width="10.7109375" style="104" customWidth="1"/>
    <col min="51" max="51" width="1.7109375" style="154" customWidth="1"/>
    <col min="52" max="52" width="10.7109375" style="104" customWidth="1"/>
    <col min="53" max="53" width="1.7109375" style="154" customWidth="1"/>
    <col min="54" max="54" width="10.7109375" style="104" customWidth="1"/>
    <col min="55" max="55" width="1.7109375" style="154" customWidth="1"/>
    <col min="56" max="56" width="10.7109375" style="104" customWidth="1"/>
    <col min="57" max="57" width="20.7109375" style="104" customWidth="1"/>
    <col min="58" max="58" width="38.7109375" style="104" customWidth="1"/>
    <col min="59" max="59" width="16.7109375" style="104" customWidth="1"/>
    <col min="60" max="60" width="33.28515625" style="104" customWidth="1"/>
    <col min="61" max="61" width="8.28515625" style="104" customWidth="1"/>
    <col min="62" max="62" width="38.140625" style="104" customWidth="1"/>
    <col min="63" max="63" width="42.7109375" style="104" customWidth="1"/>
    <col min="64" max="64" width="34" style="104" customWidth="1"/>
    <col min="65" max="65" width="20.7109375" style="104" customWidth="1"/>
    <col min="66" max="66" width="25.7109375" style="104" customWidth="1"/>
    <col min="67" max="67" width="25.28515625" style="104" customWidth="1"/>
    <col min="68" max="68" width="3.7109375" style="104" customWidth="1"/>
    <col min="69" max="69" width="3.7109375" style="100" customWidth="1"/>
    <col min="70" max="70" width="3.7109375" style="104" customWidth="1"/>
    <col min="71" max="16384" width="11.42578125" style="104"/>
  </cols>
  <sheetData>
    <row r="1" spans="2:69" s="100" customFormat="1" ht="15.75" thickBot="1" x14ac:dyDescent="0.3"/>
    <row r="2" spans="2:69" ht="15.75" thickTop="1" x14ac:dyDescent="0.25">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3"/>
    </row>
    <row r="3" spans="2:69" s="108" customFormat="1" x14ac:dyDescent="0.25">
      <c r="B3" s="105"/>
      <c r="C3" s="106"/>
      <c r="D3" s="574" t="s">
        <v>387</v>
      </c>
      <c r="E3" s="574" t="s">
        <v>388</v>
      </c>
      <c r="F3" s="574" t="s">
        <v>111</v>
      </c>
      <c r="G3" s="574" t="s">
        <v>51</v>
      </c>
      <c r="H3" s="574" t="s">
        <v>112</v>
      </c>
      <c r="I3" s="574" t="s">
        <v>113</v>
      </c>
      <c r="J3" s="574" t="s">
        <v>114</v>
      </c>
      <c r="K3" s="575" t="s">
        <v>115</v>
      </c>
      <c r="L3" s="576"/>
      <c r="M3" s="576"/>
      <c r="N3" s="576"/>
      <c r="O3" s="576"/>
      <c r="P3" s="576"/>
      <c r="Q3" s="576"/>
      <c r="R3" s="576"/>
      <c r="S3" s="576"/>
      <c r="T3" s="577"/>
      <c r="U3" s="578" t="s">
        <v>116</v>
      </c>
      <c r="V3" s="579"/>
      <c r="W3" s="579"/>
      <c r="X3" s="579"/>
      <c r="Y3" s="579"/>
      <c r="Z3" s="579"/>
      <c r="AA3" s="579"/>
      <c r="AB3" s="579"/>
      <c r="AC3" s="579"/>
      <c r="AD3" s="580"/>
      <c r="AE3" s="581" t="s">
        <v>54</v>
      </c>
      <c r="AF3" s="581" t="s">
        <v>117</v>
      </c>
      <c r="AG3" s="581" t="s">
        <v>118</v>
      </c>
      <c r="AH3" s="581" t="s">
        <v>52</v>
      </c>
      <c r="AI3" s="574" t="s">
        <v>53</v>
      </c>
      <c r="AJ3" s="588" t="s">
        <v>119</v>
      </c>
      <c r="AK3" s="588"/>
      <c r="AL3" s="588"/>
      <c r="AM3" s="588"/>
      <c r="AN3" s="588"/>
      <c r="AO3" s="588"/>
      <c r="AP3" s="588"/>
      <c r="AQ3" s="588"/>
      <c r="AR3" s="588"/>
      <c r="AS3" s="588"/>
      <c r="AT3" s="578" t="s">
        <v>120</v>
      </c>
      <c r="AU3" s="579"/>
      <c r="AV3" s="579"/>
      <c r="AW3" s="579"/>
      <c r="AX3" s="579"/>
      <c r="AY3" s="579"/>
      <c r="AZ3" s="579"/>
      <c r="BA3" s="579"/>
      <c r="BB3" s="579"/>
      <c r="BC3" s="580"/>
      <c r="BD3" s="574" t="s">
        <v>54</v>
      </c>
      <c r="BE3" s="581" t="s">
        <v>121</v>
      </c>
      <c r="BF3" s="574" t="s">
        <v>122</v>
      </c>
      <c r="BG3" s="574" t="s">
        <v>55</v>
      </c>
      <c r="BH3" s="574" t="s">
        <v>123</v>
      </c>
      <c r="BI3" s="574" t="s">
        <v>56</v>
      </c>
      <c r="BJ3" s="581" t="s">
        <v>57</v>
      </c>
      <c r="BK3" s="574" t="s">
        <v>58</v>
      </c>
      <c r="BL3" s="581" t="s">
        <v>124</v>
      </c>
      <c r="BM3" s="574" t="s">
        <v>59</v>
      </c>
      <c r="BN3" s="574" t="s">
        <v>60</v>
      </c>
      <c r="BO3" s="574" t="s">
        <v>125</v>
      </c>
      <c r="BP3" s="107"/>
      <c r="BQ3" s="105"/>
    </row>
    <row r="4" spans="2:69" ht="37.5" customHeight="1" x14ac:dyDescent="0.25">
      <c r="C4" s="109"/>
      <c r="D4" s="574"/>
      <c r="E4" s="574"/>
      <c r="F4" s="574"/>
      <c r="G4" s="574"/>
      <c r="H4" s="574"/>
      <c r="I4" s="574"/>
      <c r="J4" s="574"/>
      <c r="K4" s="585" t="s">
        <v>126</v>
      </c>
      <c r="L4" s="586"/>
      <c r="M4" s="585" t="s">
        <v>127</v>
      </c>
      <c r="N4" s="587"/>
      <c r="O4" s="585" t="s">
        <v>128</v>
      </c>
      <c r="P4" s="587"/>
      <c r="Q4" s="585" t="s">
        <v>129</v>
      </c>
      <c r="R4" s="587"/>
      <c r="S4" s="585" t="s">
        <v>130</v>
      </c>
      <c r="T4" s="587"/>
      <c r="U4" s="583" t="s">
        <v>131</v>
      </c>
      <c r="V4" s="584"/>
      <c r="W4" s="583" t="s">
        <v>132</v>
      </c>
      <c r="X4" s="584"/>
      <c r="Y4" s="583" t="s">
        <v>133</v>
      </c>
      <c r="Z4" s="584"/>
      <c r="AA4" s="583" t="s">
        <v>134</v>
      </c>
      <c r="AB4" s="584"/>
      <c r="AC4" s="583" t="s">
        <v>135</v>
      </c>
      <c r="AD4" s="584"/>
      <c r="AE4" s="582"/>
      <c r="AF4" s="582"/>
      <c r="AG4" s="582"/>
      <c r="AH4" s="582"/>
      <c r="AI4" s="574"/>
      <c r="AJ4" s="585" t="s">
        <v>126</v>
      </c>
      <c r="AK4" s="586"/>
      <c r="AL4" s="585" t="s">
        <v>127</v>
      </c>
      <c r="AM4" s="587"/>
      <c r="AN4" s="585" t="s">
        <v>128</v>
      </c>
      <c r="AO4" s="587"/>
      <c r="AP4" s="585" t="s">
        <v>129</v>
      </c>
      <c r="AQ4" s="587"/>
      <c r="AR4" s="585" t="s">
        <v>130</v>
      </c>
      <c r="AS4" s="587"/>
      <c r="AT4" s="583" t="s">
        <v>131</v>
      </c>
      <c r="AU4" s="584"/>
      <c r="AV4" s="583" t="s">
        <v>132</v>
      </c>
      <c r="AW4" s="584"/>
      <c r="AX4" s="583" t="s">
        <v>136</v>
      </c>
      <c r="AY4" s="584"/>
      <c r="AZ4" s="583" t="s">
        <v>134</v>
      </c>
      <c r="BA4" s="584"/>
      <c r="BB4" s="583" t="s">
        <v>135</v>
      </c>
      <c r="BC4" s="584"/>
      <c r="BD4" s="574"/>
      <c r="BE4" s="582"/>
      <c r="BF4" s="574"/>
      <c r="BG4" s="574"/>
      <c r="BH4" s="574"/>
      <c r="BI4" s="574"/>
      <c r="BJ4" s="582"/>
      <c r="BK4" s="574"/>
      <c r="BL4" s="582"/>
      <c r="BM4" s="574"/>
      <c r="BN4" s="574"/>
      <c r="BO4" s="574"/>
      <c r="BP4" s="110"/>
    </row>
    <row r="5" spans="2:69" s="115" customFormat="1" ht="54.75" customHeight="1" x14ac:dyDescent="0.2">
      <c r="B5" s="111"/>
      <c r="C5" s="112"/>
      <c r="D5" s="604" t="s">
        <v>274</v>
      </c>
      <c r="E5" s="604" t="s">
        <v>391</v>
      </c>
      <c r="F5" s="604" t="s">
        <v>390</v>
      </c>
      <c r="G5" s="601" t="s">
        <v>389</v>
      </c>
      <c r="H5" s="256" t="s">
        <v>392</v>
      </c>
      <c r="I5" s="624" t="s">
        <v>394</v>
      </c>
      <c r="J5" s="626" t="s">
        <v>159</v>
      </c>
      <c r="K5" s="590"/>
      <c r="L5" s="589">
        <f>IF(K5,1,1)</f>
        <v>1</v>
      </c>
      <c r="M5" s="590"/>
      <c r="N5" s="589">
        <f>IF(M5,2,1)</f>
        <v>1</v>
      </c>
      <c r="O5" s="590">
        <v>3</v>
      </c>
      <c r="P5" s="589">
        <f>IF(O5,3,1)</f>
        <v>3</v>
      </c>
      <c r="Q5" s="590"/>
      <c r="R5" s="589">
        <f>IF(Q5,4,1)</f>
        <v>1</v>
      </c>
      <c r="S5" s="590"/>
      <c r="T5" s="589">
        <f>IF(S5,5,1)</f>
        <v>1</v>
      </c>
      <c r="U5" s="590"/>
      <c r="V5" s="589">
        <f>IF(U5,1,1)</f>
        <v>1</v>
      </c>
      <c r="W5" s="590"/>
      <c r="X5" s="589">
        <f>IF(W5,2,1)</f>
        <v>1</v>
      </c>
      <c r="Y5" s="590"/>
      <c r="Z5" s="589">
        <f>IF(Y5,3,1)</f>
        <v>1</v>
      </c>
      <c r="AA5" s="590">
        <v>4</v>
      </c>
      <c r="AB5" s="589">
        <f>IF(AA5,4,1)</f>
        <v>4</v>
      </c>
      <c r="AC5" s="590"/>
      <c r="AD5" s="589">
        <f>IF(AC5,5,1)</f>
        <v>1</v>
      </c>
      <c r="AE5" s="591">
        <f>+L5*N5*P5*R5*T5*V5*X5*Z5*AB5*AD5</f>
        <v>12</v>
      </c>
      <c r="AF5" s="592" t="str">
        <f>LOOKUP(AE5,$AC$19:$AC$39,$AD$19:$AD$39)</f>
        <v>ALTO</v>
      </c>
      <c r="AG5" s="113" t="s">
        <v>395</v>
      </c>
      <c r="AH5" s="113" t="s">
        <v>397</v>
      </c>
      <c r="AI5" s="595" t="s">
        <v>399</v>
      </c>
      <c r="AJ5" s="590"/>
      <c r="AK5" s="589">
        <f>IF(AJ5,1,1)</f>
        <v>1</v>
      </c>
      <c r="AL5" s="590">
        <v>2</v>
      </c>
      <c r="AM5" s="589">
        <f>IF(AL5,2,1)</f>
        <v>2</v>
      </c>
      <c r="AN5" s="590"/>
      <c r="AO5" s="589">
        <f>IF(AN5,3,1)</f>
        <v>1</v>
      </c>
      <c r="AP5" s="590"/>
      <c r="AQ5" s="589">
        <f>IF(AP5,4,1)</f>
        <v>1</v>
      </c>
      <c r="AR5" s="590"/>
      <c r="AS5" s="589">
        <f>IF(AR5,5,1)</f>
        <v>1</v>
      </c>
      <c r="AT5" s="590"/>
      <c r="AU5" s="589">
        <f>IF(AT5,1,1)</f>
        <v>1</v>
      </c>
      <c r="AV5" s="590">
        <v>2</v>
      </c>
      <c r="AW5" s="589">
        <f>IF(AV5,2,1)</f>
        <v>2</v>
      </c>
      <c r="AX5" s="590"/>
      <c r="AY5" s="589">
        <f>IF(AX5,3,1)</f>
        <v>1</v>
      </c>
      <c r="AZ5" s="590"/>
      <c r="BA5" s="589">
        <f>IF(AZ5,4,1)</f>
        <v>1</v>
      </c>
      <c r="BB5" s="590"/>
      <c r="BC5" s="589">
        <f>IF(BB5,5,1)</f>
        <v>1</v>
      </c>
      <c r="BD5" s="591">
        <f>+AK5*AM5*AO5*AQ5*AS5*AU5*AW5*AY5*BA5*BC5</f>
        <v>4</v>
      </c>
      <c r="BE5" s="592" t="str">
        <f>LOOKUP(BD5,$AC$19:$AC$39,$AD$19:$AD$39)</f>
        <v>BAJO</v>
      </c>
      <c r="BF5" s="593" t="str">
        <f>IF(AE5&gt;BD5,"EFICIENTE",IF(AE5&lt;BD5,"INEFICIENTE",IF(AE5=BD5,"NO AGREGA VALOR")))</f>
        <v>EFICIENTE</v>
      </c>
      <c r="BG5" s="595" t="s">
        <v>400</v>
      </c>
      <c r="BH5" s="595" t="s">
        <v>401</v>
      </c>
      <c r="BI5" s="593">
        <f>LOOKUP(BD5,$AC$17:$AC$41,$AE$17:$AE$41)</f>
        <v>3</v>
      </c>
      <c r="BJ5" s="604" t="s">
        <v>144</v>
      </c>
      <c r="BK5" s="619" t="s">
        <v>402</v>
      </c>
      <c r="BL5" s="615" t="s">
        <v>159</v>
      </c>
      <c r="BM5" s="615" t="s">
        <v>178</v>
      </c>
      <c r="BN5" s="615" t="s">
        <v>403</v>
      </c>
      <c r="BO5" s="615" t="s">
        <v>404</v>
      </c>
      <c r="BP5" s="114"/>
      <c r="BQ5" s="111"/>
    </row>
    <row r="6" spans="2:69" s="115" customFormat="1" ht="54.75" customHeight="1" x14ac:dyDescent="0.2">
      <c r="B6" s="111"/>
      <c r="C6" s="112"/>
      <c r="D6" s="618"/>
      <c r="E6" s="618"/>
      <c r="F6" s="618"/>
      <c r="G6" s="601"/>
      <c r="H6" s="255" t="s">
        <v>393</v>
      </c>
      <c r="I6" s="625"/>
      <c r="J6" s="626"/>
      <c r="K6" s="590"/>
      <c r="L6" s="589"/>
      <c r="M6" s="590"/>
      <c r="N6" s="589"/>
      <c r="O6" s="590"/>
      <c r="P6" s="589"/>
      <c r="Q6" s="590"/>
      <c r="R6" s="589"/>
      <c r="S6" s="590"/>
      <c r="T6" s="589"/>
      <c r="U6" s="590"/>
      <c r="V6" s="589"/>
      <c r="W6" s="590"/>
      <c r="X6" s="589"/>
      <c r="Y6" s="590"/>
      <c r="Z6" s="589"/>
      <c r="AA6" s="590"/>
      <c r="AB6" s="589"/>
      <c r="AC6" s="590"/>
      <c r="AD6" s="589"/>
      <c r="AE6" s="591"/>
      <c r="AF6" s="592"/>
      <c r="AG6" s="116" t="s">
        <v>396</v>
      </c>
      <c r="AH6" s="113" t="s">
        <v>398</v>
      </c>
      <c r="AI6" s="608"/>
      <c r="AJ6" s="590"/>
      <c r="AK6" s="589"/>
      <c r="AL6" s="590"/>
      <c r="AM6" s="589"/>
      <c r="AN6" s="590"/>
      <c r="AO6" s="589"/>
      <c r="AP6" s="590"/>
      <c r="AQ6" s="589"/>
      <c r="AR6" s="590"/>
      <c r="AS6" s="589"/>
      <c r="AT6" s="590"/>
      <c r="AU6" s="589"/>
      <c r="AV6" s="590"/>
      <c r="AW6" s="589"/>
      <c r="AX6" s="590"/>
      <c r="AY6" s="589"/>
      <c r="AZ6" s="590"/>
      <c r="BA6" s="589"/>
      <c r="BB6" s="590"/>
      <c r="BC6" s="589"/>
      <c r="BD6" s="591"/>
      <c r="BE6" s="592"/>
      <c r="BF6" s="594"/>
      <c r="BG6" s="596"/>
      <c r="BH6" s="614"/>
      <c r="BI6" s="594"/>
      <c r="BJ6" s="618"/>
      <c r="BK6" s="623"/>
      <c r="BL6" s="616"/>
      <c r="BM6" s="616"/>
      <c r="BN6" s="616"/>
      <c r="BO6" s="616"/>
      <c r="BP6" s="114"/>
      <c r="BQ6" s="111"/>
    </row>
    <row r="7" spans="2:69" s="111" customFormat="1" ht="14.25" customHeight="1" x14ac:dyDescent="0.2">
      <c r="C7" s="112"/>
      <c r="D7" s="117"/>
      <c r="E7" s="117"/>
      <c r="F7" s="118"/>
      <c r="G7" s="119"/>
      <c r="H7" s="120"/>
      <c r="I7" s="121"/>
      <c r="J7" s="122"/>
      <c r="K7" s="123"/>
      <c r="L7" s="124"/>
      <c r="M7" s="123"/>
      <c r="N7" s="124"/>
      <c r="O7" s="123"/>
      <c r="P7" s="124"/>
      <c r="Q7" s="123"/>
      <c r="R7" s="124"/>
      <c r="S7" s="123"/>
      <c r="T7" s="124"/>
      <c r="U7" s="123"/>
      <c r="V7" s="124"/>
      <c r="W7" s="123"/>
      <c r="X7" s="124"/>
      <c r="Y7" s="123"/>
      <c r="Z7" s="124"/>
      <c r="AA7" s="123"/>
      <c r="AB7" s="124"/>
      <c r="AC7" s="123"/>
      <c r="AD7" s="124"/>
      <c r="AE7" s="125"/>
      <c r="AF7" s="125"/>
      <c r="AG7" s="126"/>
      <c r="AH7" s="126"/>
      <c r="AI7" s="126"/>
      <c r="AJ7" s="127"/>
      <c r="AK7" s="124"/>
      <c r="AL7" s="127"/>
      <c r="AM7" s="124"/>
      <c r="AN7" s="127"/>
      <c r="AO7" s="124"/>
      <c r="AP7" s="127"/>
      <c r="AQ7" s="124"/>
      <c r="AR7" s="127"/>
      <c r="AS7" s="124"/>
      <c r="AT7" s="127"/>
      <c r="AU7" s="124"/>
      <c r="AV7" s="127"/>
      <c r="AW7" s="124"/>
      <c r="AX7" s="127"/>
      <c r="AY7" s="124"/>
      <c r="AZ7" s="127"/>
      <c r="BA7" s="124"/>
      <c r="BB7" s="127"/>
      <c r="BC7" s="124"/>
      <c r="BD7" s="128"/>
      <c r="BE7" s="128"/>
      <c r="BF7" s="129"/>
      <c r="BG7" s="121"/>
      <c r="BH7" s="130"/>
      <c r="BI7" s="119"/>
      <c r="BJ7" s="120"/>
      <c r="BK7" s="131"/>
      <c r="BL7" s="131"/>
      <c r="BM7" s="131"/>
      <c r="BN7" s="131"/>
      <c r="BO7" s="132"/>
      <c r="BP7" s="114"/>
    </row>
    <row r="8" spans="2:69" s="115" customFormat="1" ht="61.5" customHeight="1" x14ac:dyDescent="0.2">
      <c r="B8" s="111"/>
      <c r="C8" s="112"/>
      <c r="D8" s="604" t="s">
        <v>274</v>
      </c>
      <c r="E8" s="604" t="s">
        <v>405</v>
      </c>
      <c r="F8" s="134" t="s">
        <v>408</v>
      </c>
      <c r="G8" s="606" t="s">
        <v>410</v>
      </c>
      <c r="H8" s="257" t="s">
        <v>406</v>
      </c>
      <c r="I8" s="627" t="s">
        <v>411</v>
      </c>
      <c r="J8" s="606" t="s">
        <v>159</v>
      </c>
      <c r="K8" s="590"/>
      <c r="L8" s="589">
        <f>IF(K8,1,1)</f>
        <v>1</v>
      </c>
      <c r="M8" s="590"/>
      <c r="N8" s="589">
        <f>IF(M8,2,1)</f>
        <v>1</v>
      </c>
      <c r="O8" s="590"/>
      <c r="P8" s="589">
        <f>IF(O8,3,1)</f>
        <v>1</v>
      </c>
      <c r="Q8" s="590">
        <v>4</v>
      </c>
      <c r="R8" s="589">
        <f>IF(Q8,4,1)</f>
        <v>4</v>
      </c>
      <c r="S8" s="590"/>
      <c r="T8" s="589">
        <f>IF(S8,5,1)</f>
        <v>1</v>
      </c>
      <c r="U8" s="590"/>
      <c r="V8" s="589">
        <f>IF(U8,1,1)</f>
        <v>1</v>
      </c>
      <c r="W8" s="590"/>
      <c r="X8" s="589">
        <f>IF(W8,2,1)</f>
        <v>1</v>
      </c>
      <c r="Y8" s="590"/>
      <c r="Z8" s="589">
        <f>IF(Y8,3,1)</f>
        <v>1</v>
      </c>
      <c r="AA8" s="590">
        <v>4</v>
      </c>
      <c r="AB8" s="589">
        <f>IF(AA8,4,1)</f>
        <v>4</v>
      </c>
      <c r="AC8" s="590"/>
      <c r="AD8" s="589">
        <f>IF(AC8,5,1)</f>
        <v>1</v>
      </c>
      <c r="AE8" s="599">
        <f>+L8*N8*P8*R8*T8*V8*X8*Z8*AB8*AD8</f>
        <v>16</v>
      </c>
      <c r="AF8" s="600" t="str">
        <f>LOOKUP(AE8,$AC$19:$AC$39,$AD$19:$AD$39)</f>
        <v>ALTO</v>
      </c>
      <c r="AG8" s="595" t="s">
        <v>412</v>
      </c>
      <c r="AH8" s="246" t="s">
        <v>415</v>
      </c>
      <c r="AI8" s="595" t="s">
        <v>399</v>
      </c>
      <c r="AJ8" s="590"/>
      <c r="AK8" s="589">
        <f>IF(AJ8,1,1)</f>
        <v>1</v>
      </c>
      <c r="AL8" s="590"/>
      <c r="AM8" s="589">
        <f>IF(AL8,2,1)</f>
        <v>1</v>
      </c>
      <c r="AN8" s="590">
        <v>3</v>
      </c>
      <c r="AO8" s="589">
        <f>IF(AN8,3,1)</f>
        <v>3</v>
      </c>
      <c r="AP8" s="590"/>
      <c r="AQ8" s="589">
        <f>IF(AP8,4,1)</f>
        <v>1</v>
      </c>
      <c r="AR8" s="590"/>
      <c r="AS8" s="589">
        <f>IF(AR8,5,1)</f>
        <v>1</v>
      </c>
      <c r="AT8" s="590"/>
      <c r="AU8" s="589">
        <f>IF(AT8,1,1)</f>
        <v>1</v>
      </c>
      <c r="AV8" s="590">
        <v>2</v>
      </c>
      <c r="AW8" s="589">
        <f>IF(AV8,2,1)</f>
        <v>2</v>
      </c>
      <c r="AX8" s="590"/>
      <c r="AY8" s="589">
        <f>IF(AX8,3,1)</f>
        <v>1</v>
      </c>
      <c r="AZ8" s="590"/>
      <c r="BA8" s="589">
        <f>IF(AZ8,4,1)</f>
        <v>1</v>
      </c>
      <c r="BB8" s="590"/>
      <c r="BC8" s="589">
        <f>IF(BB8,5,1)</f>
        <v>1</v>
      </c>
      <c r="BD8" s="599">
        <f>+AK8*AM8*AO8*AQ8*AS8*AU8*AW8*AY8*BA8*BC8</f>
        <v>6</v>
      </c>
      <c r="BE8" s="600" t="str">
        <f>LOOKUP(BD8,$AC$19:$AC$39,$AD$19:$AD$39)</f>
        <v>MEDIO</v>
      </c>
      <c r="BF8" s="593" t="str">
        <f>IF(AE8&gt;BD8,"EFICIENTE",IF(AE8&lt;BD8,"INEFICIENTE",IF(AE8=BD8,"NO AGREGA VALOR")))</f>
        <v>EFICIENTE</v>
      </c>
      <c r="BG8" s="135" t="s">
        <v>413</v>
      </c>
      <c r="BH8" s="259" t="s">
        <v>416</v>
      </c>
      <c r="BI8" s="136">
        <f>LOOKUP(BD8,$AC$17:$AC$41,$AE$17:$AE$41)</f>
        <v>2</v>
      </c>
      <c r="BJ8" s="604" t="s">
        <v>144</v>
      </c>
      <c r="BK8" s="631" t="s">
        <v>417</v>
      </c>
      <c r="BL8" s="615" t="s">
        <v>159</v>
      </c>
      <c r="BM8" s="615" t="s">
        <v>178</v>
      </c>
      <c r="BN8" s="615" t="s">
        <v>178</v>
      </c>
      <c r="BO8" s="633" t="s">
        <v>249</v>
      </c>
      <c r="BP8" s="114"/>
      <c r="BQ8" s="111"/>
    </row>
    <row r="9" spans="2:69" s="115" customFormat="1" ht="61.5" customHeight="1" x14ac:dyDescent="0.2">
      <c r="B9" s="111"/>
      <c r="C9" s="112"/>
      <c r="D9" s="605"/>
      <c r="E9" s="605"/>
      <c r="F9" s="133" t="s">
        <v>409</v>
      </c>
      <c r="G9" s="622"/>
      <c r="H9" s="258" t="s">
        <v>407</v>
      </c>
      <c r="I9" s="628"/>
      <c r="J9" s="607"/>
      <c r="K9" s="590"/>
      <c r="L9" s="589"/>
      <c r="M9" s="590"/>
      <c r="N9" s="589"/>
      <c r="O9" s="590"/>
      <c r="P9" s="589"/>
      <c r="Q9" s="590"/>
      <c r="R9" s="589"/>
      <c r="S9" s="590"/>
      <c r="T9" s="589"/>
      <c r="U9" s="590"/>
      <c r="V9" s="589"/>
      <c r="W9" s="590"/>
      <c r="X9" s="589"/>
      <c r="Y9" s="590"/>
      <c r="Z9" s="589"/>
      <c r="AA9" s="590"/>
      <c r="AB9" s="589"/>
      <c r="AC9" s="590"/>
      <c r="AD9" s="589"/>
      <c r="AE9" s="629"/>
      <c r="AF9" s="630"/>
      <c r="AG9" s="608"/>
      <c r="AH9" s="246" t="s">
        <v>398</v>
      </c>
      <c r="AI9" s="608"/>
      <c r="AJ9" s="590"/>
      <c r="AK9" s="589"/>
      <c r="AL9" s="590"/>
      <c r="AM9" s="589"/>
      <c r="AN9" s="590"/>
      <c r="AO9" s="589"/>
      <c r="AP9" s="590"/>
      <c r="AQ9" s="589"/>
      <c r="AR9" s="590"/>
      <c r="AS9" s="589"/>
      <c r="AT9" s="590"/>
      <c r="AU9" s="589"/>
      <c r="AV9" s="590"/>
      <c r="AW9" s="589"/>
      <c r="AX9" s="590"/>
      <c r="AY9" s="589"/>
      <c r="AZ9" s="590"/>
      <c r="BA9" s="589"/>
      <c r="BB9" s="590"/>
      <c r="BC9" s="589"/>
      <c r="BD9" s="629"/>
      <c r="BE9" s="630"/>
      <c r="BF9" s="613"/>
      <c r="BG9" s="135" t="s">
        <v>414</v>
      </c>
      <c r="BH9" s="259" t="s">
        <v>401</v>
      </c>
      <c r="BI9" s="245">
        <v>2</v>
      </c>
      <c r="BJ9" s="618"/>
      <c r="BK9" s="632"/>
      <c r="BL9" s="616"/>
      <c r="BM9" s="616"/>
      <c r="BN9" s="616"/>
      <c r="BO9" s="634"/>
      <c r="BP9" s="114"/>
      <c r="BQ9" s="111"/>
    </row>
    <row r="10" spans="2:69" s="111" customFormat="1" x14ac:dyDescent="0.2">
      <c r="C10" s="112"/>
      <c r="D10" s="118"/>
      <c r="E10" s="118"/>
      <c r="F10" s="118"/>
      <c r="G10" s="118"/>
      <c r="H10" s="139"/>
      <c r="I10" s="137"/>
      <c r="J10" s="139"/>
      <c r="K10" s="140"/>
      <c r="L10" s="138">
        <f t="shared" ref="L10" si="0">IF(K10,1,1)</f>
        <v>1</v>
      </c>
      <c r="M10" s="140"/>
      <c r="N10" s="138">
        <f t="shared" ref="N10" si="1">IF(M10,2,1)</f>
        <v>1</v>
      </c>
      <c r="O10" s="140"/>
      <c r="P10" s="138"/>
      <c r="Q10" s="140"/>
      <c r="R10" s="138">
        <f t="shared" ref="R10" si="2">IF(Q10,4,1)</f>
        <v>1</v>
      </c>
      <c r="S10" s="140"/>
      <c r="T10" s="138">
        <f t="shared" ref="T10" si="3">IF(S10,5,1)</f>
        <v>1</v>
      </c>
      <c r="U10" s="140"/>
      <c r="V10" s="138">
        <f t="shared" ref="V10" si="4">IF(U10,1,1)</f>
        <v>1</v>
      </c>
      <c r="W10" s="140"/>
      <c r="X10" s="138">
        <f t="shared" ref="X10" si="5">IF(W10,2,1)</f>
        <v>1</v>
      </c>
      <c r="Y10" s="140"/>
      <c r="Z10" s="138">
        <f t="shared" ref="Z10" si="6">IF(Y10,3,1)</f>
        <v>1</v>
      </c>
      <c r="AA10" s="140"/>
      <c r="AB10" s="138">
        <f t="shared" ref="AB10" si="7">IF(AA10,4,1)</f>
        <v>1</v>
      </c>
      <c r="AC10" s="140"/>
      <c r="AD10" s="138">
        <f t="shared" ref="AD10" si="8">IF(AC10,5,1)</f>
        <v>1</v>
      </c>
      <c r="AE10" s="141"/>
      <c r="AF10" s="142"/>
      <c r="AG10" s="118"/>
      <c r="AH10" s="118"/>
      <c r="AI10" s="118"/>
      <c r="AJ10" s="140"/>
      <c r="AK10" s="138">
        <f t="shared" ref="AK10" si="9">IF(AJ10,1,1)</f>
        <v>1</v>
      </c>
      <c r="AL10" s="140"/>
      <c r="AM10" s="138">
        <f t="shared" ref="AM10" si="10">IF(AL10,2,1)</f>
        <v>1</v>
      </c>
      <c r="AN10" s="140"/>
      <c r="AO10" s="138">
        <f t="shared" ref="AO10" si="11">IF(AN10,3,1)</f>
        <v>1</v>
      </c>
      <c r="AP10" s="140"/>
      <c r="AQ10" s="138">
        <f t="shared" ref="AQ10" si="12">IF(AP10,4,1)</f>
        <v>1</v>
      </c>
      <c r="AR10" s="140"/>
      <c r="AS10" s="138">
        <f t="shared" ref="AS10" si="13">IF(AR10,5,1)</f>
        <v>1</v>
      </c>
      <c r="AT10" s="140"/>
      <c r="AU10" s="138">
        <f t="shared" ref="AU10" si="14">IF(AT10,1,1)</f>
        <v>1</v>
      </c>
      <c r="AV10" s="140"/>
      <c r="AW10" s="138">
        <f t="shared" ref="AW10" si="15">IF(AV10,2,1)</f>
        <v>1</v>
      </c>
      <c r="AX10" s="140"/>
      <c r="AY10" s="138">
        <f t="shared" ref="AY10" si="16">IF(AX10,3,1)</f>
        <v>1</v>
      </c>
      <c r="AZ10" s="140"/>
      <c r="BA10" s="138">
        <f t="shared" ref="BA10" si="17">IF(AZ10,4,1)</f>
        <v>1</v>
      </c>
      <c r="BB10" s="140"/>
      <c r="BC10" s="138">
        <f t="shared" ref="BC10" si="18">IF(BB10,5,1)</f>
        <v>1</v>
      </c>
      <c r="BD10" s="141"/>
      <c r="BE10" s="141"/>
      <c r="BF10" s="143"/>
      <c r="BG10" s="144"/>
      <c r="BH10" s="145"/>
      <c r="BI10" s="145"/>
      <c r="BJ10" s="145"/>
      <c r="BK10" s="145"/>
      <c r="BL10" s="145"/>
      <c r="BM10" s="145"/>
      <c r="BN10" s="145"/>
      <c r="BO10" s="145"/>
      <c r="BP10" s="114"/>
    </row>
    <row r="11" spans="2:69" s="111" customFormat="1" ht="59.25" customHeight="1" x14ac:dyDescent="0.2">
      <c r="C11" s="112"/>
      <c r="D11" s="604" t="s">
        <v>323</v>
      </c>
      <c r="E11" s="604" t="s">
        <v>418</v>
      </c>
      <c r="F11" s="604" t="s">
        <v>420</v>
      </c>
      <c r="G11" s="595" t="s">
        <v>419</v>
      </c>
      <c r="H11" s="609" t="s">
        <v>421</v>
      </c>
      <c r="I11" s="611" t="s">
        <v>422</v>
      </c>
      <c r="J11" s="606" t="s">
        <v>159</v>
      </c>
      <c r="K11" s="603">
        <v>1</v>
      </c>
      <c r="L11" s="602">
        <f t="shared" ref="L11" si="19">IF(K11,1,1)</f>
        <v>1</v>
      </c>
      <c r="M11" s="603"/>
      <c r="N11" s="602">
        <f t="shared" ref="N11" si="20">IF(M11,2,1)</f>
        <v>1</v>
      </c>
      <c r="O11" s="603"/>
      <c r="P11" s="602">
        <f>IF(O11,3,1)</f>
        <v>1</v>
      </c>
      <c r="Q11" s="603"/>
      <c r="R11" s="589">
        <f t="shared" ref="R11" si="21">IF(Q11,4,1)</f>
        <v>1</v>
      </c>
      <c r="S11" s="590"/>
      <c r="T11" s="589">
        <f t="shared" ref="T11" si="22">IF(S11,5,1)</f>
        <v>1</v>
      </c>
      <c r="U11" s="590"/>
      <c r="V11" s="589">
        <f t="shared" ref="V11" si="23">IF(U11,1,1)</f>
        <v>1</v>
      </c>
      <c r="W11" s="590"/>
      <c r="X11" s="589">
        <f t="shared" ref="X11" si="24">IF(W11,2,1)</f>
        <v>1</v>
      </c>
      <c r="Y11" s="590"/>
      <c r="Z11" s="589">
        <f t="shared" ref="Z11" si="25">IF(Y11,3,1)</f>
        <v>1</v>
      </c>
      <c r="AA11" s="590">
        <v>4</v>
      </c>
      <c r="AB11" s="589">
        <f t="shared" ref="AB11" si="26">IF(AA11,4,1)</f>
        <v>4</v>
      </c>
      <c r="AC11" s="590"/>
      <c r="AD11" s="589">
        <f t="shared" ref="AD11" si="27">IF(AC11,5,1)</f>
        <v>1</v>
      </c>
      <c r="AE11" s="591">
        <f>+L11*N11*P11*R11*T11*V11*X11*Z11*AB11*AD11</f>
        <v>4</v>
      </c>
      <c r="AF11" s="600" t="str">
        <f>LOOKUP(AE11,$AC$19:$AC$39,$AD$19:$AD$39)</f>
        <v>BAJO</v>
      </c>
      <c r="AG11" s="597" t="s">
        <v>423</v>
      </c>
      <c r="AH11" s="597" t="s">
        <v>424</v>
      </c>
      <c r="AI11" s="597" t="s">
        <v>399</v>
      </c>
      <c r="AJ11" s="590">
        <v>1</v>
      </c>
      <c r="AK11" s="589">
        <f t="shared" ref="AK11" si="28">IF(AJ11,1,1)</f>
        <v>1</v>
      </c>
      <c r="AL11" s="590"/>
      <c r="AM11" s="589">
        <f t="shared" ref="AM11" si="29">IF(AL11,2,1)</f>
        <v>1</v>
      </c>
      <c r="AN11" s="590"/>
      <c r="AO11" s="589">
        <f t="shared" ref="AO11" si="30">IF(AN11,3,1)</f>
        <v>1</v>
      </c>
      <c r="AP11" s="590"/>
      <c r="AQ11" s="589">
        <f t="shared" ref="AQ11" si="31">IF(AP11,4,1)</f>
        <v>1</v>
      </c>
      <c r="AR11" s="590"/>
      <c r="AS11" s="589">
        <f t="shared" ref="AS11" si="32">IF(AR11,5,1)</f>
        <v>1</v>
      </c>
      <c r="AT11" s="590"/>
      <c r="AU11" s="589">
        <f t="shared" ref="AU11" si="33">IF(AT11,1,1)</f>
        <v>1</v>
      </c>
      <c r="AV11" s="590"/>
      <c r="AW11" s="589">
        <f t="shared" ref="AW11" si="34">IF(AV11,2,1)</f>
        <v>1</v>
      </c>
      <c r="AX11" s="590">
        <v>3</v>
      </c>
      <c r="AY11" s="589">
        <f t="shared" ref="AY11" si="35">IF(AX11,3,1)</f>
        <v>3</v>
      </c>
      <c r="AZ11" s="590"/>
      <c r="BA11" s="589">
        <f t="shared" ref="BA11" si="36">IF(AZ11,4,1)</f>
        <v>1</v>
      </c>
      <c r="BB11" s="590"/>
      <c r="BC11" s="589">
        <f t="shared" ref="BC11" si="37">IF(BB11,5,1)</f>
        <v>1</v>
      </c>
      <c r="BD11" s="599">
        <f t="shared" ref="BD11" si="38">+AK11*AM11*AO11*AQ11*AS11*AU11*AW11*AY11*BA11*BC11</f>
        <v>3</v>
      </c>
      <c r="BE11" s="600" t="str">
        <f>LOOKUP(BD11,$AC$19:$AC$39,$AD$19:$AD$39)</f>
        <v>BAJO</v>
      </c>
      <c r="BF11" s="593" t="str">
        <f t="shared" ref="BF11" si="39">IF(AE11&gt;BD11,"EFICIENTE",IF(AE11&lt;BD11,"INEFICIENTE",IF(AE11=BD11,"NO AGREGA VALOR")))</f>
        <v>EFICIENTE</v>
      </c>
      <c r="BG11" s="595" t="s">
        <v>425</v>
      </c>
      <c r="BH11" s="595" t="s">
        <v>401</v>
      </c>
      <c r="BI11" s="593">
        <f>LOOKUP(BD11,$AC$17:$AC$41,$AE$17:$AE$41)</f>
        <v>3</v>
      </c>
      <c r="BJ11" s="604" t="s">
        <v>144</v>
      </c>
      <c r="BK11" s="619" t="s">
        <v>426</v>
      </c>
      <c r="BL11" s="615" t="s">
        <v>159</v>
      </c>
      <c r="BM11" s="615" t="s">
        <v>178</v>
      </c>
      <c r="BN11" s="615" t="s">
        <v>327</v>
      </c>
      <c r="BO11" s="615" t="s">
        <v>249</v>
      </c>
      <c r="BP11" s="114"/>
    </row>
    <row r="12" spans="2:69" s="111" customFormat="1" ht="59.25" customHeight="1" x14ac:dyDescent="0.2">
      <c r="C12" s="112"/>
      <c r="D12" s="605"/>
      <c r="E12" s="605"/>
      <c r="F12" s="605"/>
      <c r="G12" s="608"/>
      <c r="H12" s="610"/>
      <c r="I12" s="612"/>
      <c r="J12" s="607"/>
      <c r="K12" s="590"/>
      <c r="L12" s="589"/>
      <c r="M12" s="590"/>
      <c r="N12" s="589"/>
      <c r="O12" s="590"/>
      <c r="P12" s="589"/>
      <c r="Q12" s="590"/>
      <c r="R12" s="589"/>
      <c r="S12" s="590"/>
      <c r="T12" s="589"/>
      <c r="U12" s="590"/>
      <c r="V12" s="589"/>
      <c r="W12" s="590"/>
      <c r="X12" s="589"/>
      <c r="Y12" s="590"/>
      <c r="Z12" s="589"/>
      <c r="AA12" s="590"/>
      <c r="AB12" s="589"/>
      <c r="AC12" s="590"/>
      <c r="AD12" s="589"/>
      <c r="AE12" s="591"/>
      <c r="AF12" s="592"/>
      <c r="AG12" s="598"/>
      <c r="AH12" s="598"/>
      <c r="AI12" s="598"/>
      <c r="AJ12" s="590"/>
      <c r="AK12" s="589"/>
      <c r="AL12" s="590"/>
      <c r="AM12" s="589"/>
      <c r="AN12" s="590"/>
      <c r="AO12" s="589"/>
      <c r="AP12" s="590"/>
      <c r="AQ12" s="589"/>
      <c r="AR12" s="590"/>
      <c r="AS12" s="589"/>
      <c r="AT12" s="590"/>
      <c r="AU12" s="589"/>
      <c r="AV12" s="590"/>
      <c r="AW12" s="589"/>
      <c r="AX12" s="590"/>
      <c r="AY12" s="589"/>
      <c r="AZ12" s="590"/>
      <c r="BA12" s="589"/>
      <c r="BB12" s="590"/>
      <c r="BC12" s="589"/>
      <c r="BD12" s="591"/>
      <c r="BE12" s="592"/>
      <c r="BF12" s="594"/>
      <c r="BG12" s="608"/>
      <c r="BH12" s="608"/>
      <c r="BI12" s="613"/>
      <c r="BJ12" s="618"/>
      <c r="BK12" s="620"/>
      <c r="BL12" s="621"/>
      <c r="BM12" s="621"/>
      <c r="BN12" s="621"/>
      <c r="BO12" s="621"/>
      <c r="BP12" s="114"/>
    </row>
    <row r="13" spans="2:69" s="111" customFormat="1" x14ac:dyDescent="0.2">
      <c r="C13" s="112"/>
      <c r="D13" s="146"/>
      <c r="E13" s="146"/>
      <c r="F13" s="117"/>
      <c r="G13" s="147"/>
      <c r="H13" s="148"/>
      <c r="I13" s="148"/>
      <c r="J13" s="146"/>
      <c r="K13" s="127"/>
      <c r="L13" s="124"/>
      <c r="M13" s="127"/>
      <c r="N13" s="124"/>
      <c r="O13" s="127"/>
      <c r="P13" s="124"/>
      <c r="Q13" s="127"/>
      <c r="R13" s="124"/>
      <c r="S13" s="127"/>
      <c r="T13" s="124"/>
      <c r="U13" s="127"/>
      <c r="V13" s="124"/>
      <c r="W13" s="127"/>
      <c r="X13" s="124"/>
      <c r="Y13" s="127"/>
      <c r="Z13" s="124"/>
      <c r="AA13" s="127"/>
      <c r="AB13" s="124"/>
      <c r="AC13" s="127"/>
      <c r="AD13" s="124"/>
      <c r="AE13" s="128"/>
      <c r="AF13" s="128"/>
      <c r="AG13" s="126"/>
      <c r="AH13" s="126"/>
      <c r="AI13" s="126"/>
      <c r="AJ13" s="127"/>
      <c r="AK13" s="124"/>
      <c r="AL13" s="127"/>
      <c r="AM13" s="124"/>
      <c r="AN13" s="127"/>
      <c r="AO13" s="124"/>
      <c r="AP13" s="127"/>
      <c r="AQ13" s="124"/>
      <c r="AR13" s="127"/>
      <c r="AS13" s="124"/>
      <c r="AT13" s="127"/>
      <c r="AU13" s="124"/>
      <c r="AV13" s="127"/>
      <c r="AW13" s="124"/>
      <c r="AX13" s="127"/>
      <c r="AY13" s="124"/>
      <c r="AZ13" s="127"/>
      <c r="BA13" s="124"/>
      <c r="BB13" s="127"/>
      <c r="BC13" s="124"/>
      <c r="BD13" s="128"/>
      <c r="BE13" s="128"/>
      <c r="BF13" s="129"/>
      <c r="BG13" s="126"/>
      <c r="BH13" s="126"/>
      <c r="BI13" s="119"/>
      <c r="BJ13" s="120"/>
      <c r="BK13" s="148"/>
      <c r="BL13" s="149"/>
      <c r="BM13" s="149"/>
      <c r="BN13" s="148"/>
      <c r="BO13" s="148"/>
      <c r="BP13" s="114"/>
    </row>
    <row r="14" spans="2:69" ht="15.75" thickBot="1" x14ac:dyDescent="0.3">
      <c r="C14" s="150"/>
      <c r="D14" s="151"/>
      <c r="E14" s="151"/>
      <c r="F14" s="151"/>
      <c r="G14" s="151"/>
      <c r="H14" s="151"/>
      <c r="I14" s="151"/>
      <c r="J14" s="151"/>
      <c r="K14" s="151"/>
      <c r="L14" s="151"/>
      <c r="M14" s="151"/>
      <c r="N14" s="151"/>
      <c r="O14" s="151"/>
      <c r="P14" s="151"/>
      <c r="Q14" s="151"/>
      <c r="R14" s="151"/>
      <c r="S14" s="151"/>
      <c r="T14" s="152"/>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3"/>
    </row>
    <row r="15" spans="2:69" s="100" customFormat="1" ht="15.75" thickTop="1" x14ac:dyDescent="0.25"/>
    <row r="19" spans="6:67" x14ac:dyDescent="0.25">
      <c r="H19" s="155"/>
      <c r="Q19" s="104">
        <v>1</v>
      </c>
      <c r="AC19" s="104">
        <v>1</v>
      </c>
      <c r="AD19" s="104" t="s">
        <v>137</v>
      </c>
      <c r="AE19" s="104">
        <v>3</v>
      </c>
      <c r="BH19" s="104" t="s">
        <v>138</v>
      </c>
    </row>
    <row r="20" spans="6:67" x14ac:dyDescent="0.25">
      <c r="F20" s="572"/>
      <c r="G20" s="155"/>
      <c r="H20" s="155"/>
      <c r="I20" s="155"/>
      <c r="Q20" s="104">
        <v>2</v>
      </c>
      <c r="AC20" s="104">
        <v>2</v>
      </c>
      <c r="AD20" s="104" t="s">
        <v>137</v>
      </c>
      <c r="AE20" s="104">
        <v>3</v>
      </c>
      <c r="BH20" s="104" t="s">
        <v>139</v>
      </c>
    </row>
    <row r="21" spans="6:67" x14ac:dyDescent="0.25">
      <c r="F21" s="572"/>
      <c r="G21" s="573"/>
      <c r="H21" s="573"/>
      <c r="I21" s="573"/>
      <c r="Q21" s="104">
        <v>3</v>
      </c>
      <c r="AC21" s="104">
        <v>3</v>
      </c>
      <c r="AD21" s="104" t="s">
        <v>137</v>
      </c>
      <c r="AE21" s="104">
        <v>3</v>
      </c>
      <c r="BH21" s="104" t="s">
        <v>61</v>
      </c>
      <c r="BL21" s="617"/>
      <c r="BM21" s="617"/>
      <c r="BN21" s="617"/>
      <c r="BO21" s="617"/>
    </row>
    <row r="22" spans="6:67" x14ac:dyDescent="0.25">
      <c r="F22" s="572"/>
      <c r="G22" s="573"/>
      <c r="H22" s="573"/>
      <c r="I22" s="573"/>
      <c r="Q22" s="104">
        <v>4</v>
      </c>
      <c r="AC22" s="104">
        <v>4</v>
      </c>
      <c r="AD22" s="104" t="s">
        <v>137</v>
      </c>
      <c r="AE22" s="104">
        <v>3</v>
      </c>
      <c r="BH22" s="104" t="s">
        <v>140</v>
      </c>
      <c r="BL22" s="617"/>
      <c r="BM22" s="617"/>
      <c r="BN22" s="617"/>
      <c r="BO22" s="617"/>
    </row>
    <row r="23" spans="6:67" x14ac:dyDescent="0.25">
      <c r="F23" s="572"/>
      <c r="G23" s="573"/>
      <c r="H23" s="573"/>
      <c r="I23" s="573"/>
      <c r="AC23" s="104">
        <v>6</v>
      </c>
      <c r="AD23" s="104" t="s">
        <v>141</v>
      </c>
      <c r="AE23" s="104">
        <v>2</v>
      </c>
      <c r="BH23" s="104" t="s">
        <v>143</v>
      </c>
    </row>
    <row r="24" spans="6:67" x14ac:dyDescent="0.25">
      <c r="G24" s="571"/>
      <c r="H24" s="156"/>
      <c r="AC24" s="104">
        <v>7</v>
      </c>
      <c r="AD24" s="104" t="s">
        <v>141</v>
      </c>
      <c r="AE24" s="104">
        <v>2</v>
      </c>
      <c r="BH24" s="104" t="s">
        <v>144</v>
      </c>
    </row>
    <row r="25" spans="6:67" x14ac:dyDescent="0.25">
      <c r="G25" s="571"/>
      <c r="H25" s="156"/>
      <c r="AC25" s="104">
        <v>8</v>
      </c>
      <c r="AD25" s="104" t="s">
        <v>141</v>
      </c>
      <c r="AE25" s="104">
        <v>2</v>
      </c>
    </row>
    <row r="26" spans="6:67" x14ac:dyDescent="0.25">
      <c r="G26" s="571"/>
      <c r="H26" s="156"/>
      <c r="AC26" s="104">
        <v>9</v>
      </c>
      <c r="AD26" s="104" t="s">
        <v>141</v>
      </c>
      <c r="AE26" s="104">
        <v>2</v>
      </c>
    </row>
    <row r="27" spans="6:67" ht="20.25" customHeight="1" x14ac:dyDescent="0.25">
      <c r="AC27" s="104">
        <v>12</v>
      </c>
      <c r="AD27" s="104" t="s">
        <v>145</v>
      </c>
      <c r="AE27" s="104">
        <v>1</v>
      </c>
    </row>
    <row r="28" spans="6:67" x14ac:dyDescent="0.25">
      <c r="G28" s="571"/>
      <c r="H28" s="156"/>
      <c r="AC28" s="104">
        <v>14</v>
      </c>
      <c r="AD28" s="104" t="s">
        <v>145</v>
      </c>
      <c r="AE28" s="104">
        <v>1</v>
      </c>
    </row>
    <row r="29" spans="6:67" x14ac:dyDescent="0.25">
      <c r="G29" s="571"/>
      <c r="H29" s="156"/>
      <c r="AC29" s="104">
        <v>15</v>
      </c>
      <c r="AD29" s="104" t="s">
        <v>145</v>
      </c>
      <c r="AE29" s="104">
        <v>1</v>
      </c>
    </row>
    <row r="30" spans="6:67" x14ac:dyDescent="0.25">
      <c r="AC30" s="104">
        <v>16</v>
      </c>
      <c r="AD30" s="104" t="s">
        <v>145</v>
      </c>
      <c r="AE30" s="104">
        <v>1</v>
      </c>
    </row>
    <row r="31" spans="6:67" x14ac:dyDescent="0.25">
      <c r="G31" s="572"/>
      <c r="H31" s="155"/>
      <c r="I31" s="573"/>
      <c r="AC31" s="104">
        <v>17</v>
      </c>
      <c r="AD31" s="104" t="s">
        <v>145</v>
      </c>
      <c r="AE31" s="104">
        <v>1</v>
      </c>
    </row>
    <row r="32" spans="6:67" x14ac:dyDescent="0.25">
      <c r="G32" s="572"/>
      <c r="H32" s="155"/>
      <c r="I32" s="573"/>
      <c r="AC32" s="104">
        <v>18</v>
      </c>
      <c r="AD32" s="104" t="s">
        <v>145</v>
      </c>
      <c r="AE32" s="104">
        <v>1</v>
      </c>
    </row>
    <row r="33" spans="7:31" x14ac:dyDescent="0.25">
      <c r="G33" s="572"/>
      <c r="H33" s="155"/>
      <c r="I33" s="573"/>
      <c r="AC33" s="104">
        <v>19</v>
      </c>
      <c r="AD33" s="104" t="s">
        <v>145</v>
      </c>
      <c r="AE33" s="104">
        <v>1</v>
      </c>
    </row>
    <row r="34" spans="7:31" x14ac:dyDescent="0.25">
      <c r="G34" s="572"/>
      <c r="H34" s="155"/>
      <c r="I34" s="573"/>
      <c r="AC34" s="104">
        <v>20</v>
      </c>
      <c r="AD34" s="104" t="s">
        <v>145</v>
      </c>
      <c r="AE34" s="104">
        <v>1</v>
      </c>
    </row>
    <row r="35" spans="7:31" x14ac:dyDescent="0.25">
      <c r="G35" s="572"/>
      <c r="H35" s="573"/>
      <c r="I35" s="573"/>
      <c r="AC35" s="104">
        <v>21</v>
      </c>
      <c r="AD35" s="104" t="s">
        <v>145</v>
      </c>
      <c r="AE35" s="104">
        <v>1</v>
      </c>
    </row>
    <row r="36" spans="7:31" x14ac:dyDescent="0.25">
      <c r="G36" s="572"/>
      <c r="H36" s="573"/>
      <c r="I36" s="573"/>
      <c r="AC36" s="104">
        <v>22</v>
      </c>
      <c r="AD36" s="104" t="s">
        <v>145</v>
      </c>
      <c r="AE36" s="104">
        <v>1</v>
      </c>
    </row>
    <row r="37" spans="7:31" x14ac:dyDescent="0.25">
      <c r="G37" s="155"/>
      <c r="H37" s="155"/>
      <c r="I37" s="155"/>
      <c r="AC37" s="104">
        <v>23</v>
      </c>
      <c r="AD37" s="104" t="s">
        <v>145</v>
      </c>
      <c r="AE37" s="104">
        <v>1</v>
      </c>
    </row>
    <row r="38" spans="7:31" x14ac:dyDescent="0.25">
      <c r="G38" s="157"/>
      <c r="H38" s="157"/>
      <c r="I38" s="157"/>
      <c r="AC38" s="104">
        <v>24</v>
      </c>
      <c r="AD38" s="104" t="s">
        <v>145</v>
      </c>
      <c r="AE38" s="104">
        <v>1</v>
      </c>
    </row>
    <row r="39" spans="7:31" x14ac:dyDescent="0.25">
      <c r="AC39" s="104">
        <v>25</v>
      </c>
      <c r="AD39" s="104" t="s">
        <v>145</v>
      </c>
      <c r="AE39" s="104">
        <v>1</v>
      </c>
    </row>
  </sheetData>
  <mergeCells count="248">
    <mergeCell ref="AQ8:AQ9"/>
    <mergeCell ref="AR8:AR9"/>
    <mergeCell ref="AS8:AS9"/>
    <mergeCell ref="AT8:AT9"/>
    <mergeCell ref="AU8:AU9"/>
    <mergeCell ref="AV8:AV9"/>
    <mergeCell ref="BF8:BF9"/>
    <mergeCell ref="BJ8:BJ9"/>
    <mergeCell ref="BK8:BK9"/>
    <mergeCell ref="AW8:AW9"/>
    <mergeCell ref="AX8:AX9"/>
    <mergeCell ref="AY8:AY9"/>
    <mergeCell ref="AZ8:AZ9"/>
    <mergeCell ref="BA8:BA9"/>
    <mergeCell ref="BB8:BB9"/>
    <mergeCell ref="BC8:BC9"/>
    <mergeCell ref="BD8:BD9"/>
    <mergeCell ref="BE8:BE9"/>
    <mergeCell ref="AD8:AD9"/>
    <mergeCell ref="AE8:AE9"/>
    <mergeCell ref="AF8:AF9"/>
    <mergeCell ref="AG8:AG9"/>
    <mergeCell ref="AI8:AI9"/>
    <mergeCell ref="AJ8:AJ9"/>
    <mergeCell ref="AK8:AK9"/>
    <mergeCell ref="AL8:AL9"/>
    <mergeCell ref="AM8:AM9"/>
    <mergeCell ref="W8:W9"/>
    <mergeCell ref="Y8:Y9"/>
    <mergeCell ref="AA8:AA9"/>
    <mergeCell ref="AC8:AC9"/>
    <mergeCell ref="L8:L9"/>
    <mergeCell ref="N8:N9"/>
    <mergeCell ref="R8:R9"/>
    <mergeCell ref="T8:T9"/>
    <mergeCell ref="V8:V9"/>
    <mergeCell ref="X8:X9"/>
    <mergeCell ref="Z8:Z9"/>
    <mergeCell ref="AB8:AB9"/>
    <mergeCell ref="I8:I9"/>
    <mergeCell ref="J8:J9"/>
    <mergeCell ref="K8:K9"/>
    <mergeCell ref="M8:M9"/>
    <mergeCell ref="O8:O9"/>
    <mergeCell ref="P8:P9"/>
    <mergeCell ref="Q8:Q9"/>
    <mergeCell ref="S8:S9"/>
    <mergeCell ref="U8:U9"/>
    <mergeCell ref="F5:F6"/>
    <mergeCell ref="D8:D9"/>
    <mergeCell ref="E8:E9"/>
    <mergeCell ref="G8:G9"/>
    <mergeCell ref="BJ5:BJ6"/>
    <mergeCell ref="BK5:BK6"/>
    <mergeCell ref="BL5:BL6"/>
    <mergeCell ref="BM5:BM6"/>
    <mergeCell ref="BN5:BN6"/>
    <mergeCell ref="D5:D6"/>
    <mergeCell ref="E5:E6"/>
    <mergeCell ref="AF5:AF6"/>
    <mergeCell ref="AE5:AE6"/>
    <mergeCell ref="I5:I6"/>
    <mergeCell ref="J5:J6"/>
    <mergeCell ref="K5:K6"/>
    <mergeCell ref="L5:L6"/>
    <mergeCell ref="M5:M6"/>
    <mergeCell ref="N5:N6"/>
    <mergeCell ref="O5:O6"/>
    <mergeCell ref="P5:P6"/>
    <mergeCell ref="X5:X6"/>
    <mergeCell ref="Y5:Y6"/>
    <mergeCell ref="Z5:Z6"/>
    <mergeCell ref="BO5:BO6"/>
    <mergeCell ref="BL21:BL22"/>
    <mergeCell ref="BM21:BM22"/>
    <mergeCell ref="BN21:BN22"/>
    <mergeCell ref="BO21:BO22"/>
    <mergeCell ref="BJ11:BJ12"/>
    <mergeCell ref="BK11:BK12"/>
    <mergeCell ref="BL11:BL12"/>
    <mergeCell ref="BM11:BM12"/>
    <mergeCell ref="BN11:BN12"/>
    <mergeCell ref="BO11:BO12"/>
    <mergeCell ref="BL8:BL9"/>
    <mergeCell ref="BM8:BM9"/>
    <mergeCell ref="BN8:BN9"/>
    <mergeCell ref="BO8:BO9"/>
    <mergeCell ref="BI11:BI12"/>
    <mergeCell ref="BG11:BG12"/>
    <mergeCell ref="AI5:AI6"/>
    <mergeCell ref="BH5:BH6"/>
    <mergeCell ref="BH11:BH12"/>
    <mergeCell ref="AL11:AL12"/>
    <mergeCell ref="AM11:AM12"/>
    <mergeCell ref="AN11:AN12"/>
    <mergeCell ref="AO11:AO12"/>
    <mergeCell ref="AP11:AP12"/>
    <mergeCell ref="AQ11:AQ12"/>
    <mergeCell ref="AR11:AR12"/>
    <mergeCell ref="AJ5:AJ6"/>
    <mergeCell ref="AK5:AK6"/>
    <mergeCell ref="AL5:AL6"/>
    <mergeCell ref="AM5:AM6"/>
    <mergeCell ref="AN5:AN6"/>
    <mergeCell ref="AO5:AO6"/>
    <mergeCell ref="AP5:AP6"/>
    <mergeCell ref="AQ5:AQ6"/>
    <mergeCell ref="AR5:AR6"/>
    <mergeCell ref="AN8:AN9"/>
    <mergeCell ref="AO8:AO9"/>
    <mergeCell ref="AP8:AP9"/>
    <mergeCell ref="AF11:AF12"/>
    <mergeCell ref="W11:W12"/>
    <mergeCell ref="X11:X12"/>
    <mergeCell ref="Y11:Y12"/>
    <mergeCell ref="Z11:Z12"/>
    <mergeCell ref="AA11:AA12"/>
    <mergeCell ref="AB11:AB12"/>
    <mergeCell ref="AC11:AC12"/>
    <mergeCell ref="AD11:AD12"/>
    <mergeCell ref="AE11:AE12"/>
    <mergeCell ref="F20:F23"/>
    <mergeCell ref="G21:G23"/>
    <mergeCell ref="H21:H23"/>
    <mergeCell ref="I21:I23"/>
    <mergeCell ref="I11:I12"/>
    <mergeCell ref="L11:L12"/>
    <mergeCell ref="M11:M12"/>
    <mergeCell ref="N11:N12"/>
    <mergeCell ref="O11:O12"/>
    <mergeCell ref="P11:P12"/>
    <mergeCell ref="Q11:Q12"/>
    <mergeCell ref="R11:R12"/>
    <mergeCell ref="S11:S12"/>
    <mergeCell ref="T11:T12"/>
    <mergeCell ref="U11:U12"/>
    <mergeCell ref="V11:V12"/>
    <mergeCell ref="D11:D12"/>
    <mergeCell ref="E11:E12"/>
    <mergeCell ref="J11:J12"/>
    <mergeCell ref="K11:K12"/>
    <mergeCell ref="G11:G12"/>
    <mergeCell ref="F11:F12"/>
    <mergeCell ref="H11:H12"/>
    <mergeCell ref="AA5:AA6"/>
    <mergeCell ref="G5:G6"/>
    <mergeCell ref="AB5:AB6"/>
    <mergeCell ref="AC5:AC6"/>
    <mergeCell ref="AD5:AD6"/>
    <mergeCell ref="Q5:Q6"/>
    <mergeCell ref="R5:R6"/>
    <mergeCell ref="S5:S6"/>
    <mergeCell ref="T5:T6"/>
    <mergeCell ref="U5:U6"/>
    <mergeCell ref="V5:V6"/>
    <mergeCell ref="W5:W6"/>
    <mergeCell ref="AG11:AG12"/>
    <mergeCell ref="AH11:AH12"/>
    <mergeCell ref="AI11:AI12"/>
    <mergeCell ref="BB11:BB12"/>
    <mergeCell ref="BC11:BC12"/>
    <mergeCell ref="BD11:BD12"/>
    <mergeCell ref="BE11:BE12"/>
    <mergeCell ref="BF11:BF12"/>
    <mergeCell ref="AU11:AU12"/>
    <mergeCell ref="AV11:AV12"/>
    <mergeCell ref="AW11:AW12"/>
    <mergeCell ref="AX11:AX12"/>
    <mergeCell ref="AY11:AY12"/>
    <mergeCell ref="AZ11:AZ12"/>
    <mergeCell ref="BA11:BA12"/>
    <mergeCell ref="AJ11:AJ12"/>
    <mergeCell ref="AK11:AK12"/>
    <mergeCell ref="AS11:AS12"/>
    <mergeCell ref="AT11:AT12"/>
    <mergeCell ref="BL3:BL4"/>
    <mergeCell ref="BM3:BM4"/>
    <mergeCell ref="BN3:BN4"/>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D3:BD4"/>
    <mergeCell ref="BE3:BE4"/>
    <mergeCell ref="BB4:BC4"/>
    <mergeCell ref="BI5:BI6"/>
    <mergeCell ref="AJ4:AK4"/>
    <mergeCell ref="AL4:AM4"/>
    <mergeCell ref="AN4:AO4"/>
    <mergeCell ref="AP4:AQ4"/>
    <mergeCell ref="AR4:AS4"/>
    <mergeCell ref="AT4:AU4"/>
    <mergeCell ref="AV4:AW4"/>
    <mergeCell ref="AX4:AY4"/>
    <mergeCell ref="AZ4:BA4"/>
    <mergeCell ref="AE3:AE4"/>
    <mergeCell ref="AF3:AF4"/>
    <mergeCell ref="AG3:AG4"/>
    <mergeCell ref="W4:X4"/>
    <mergeCell ref="Y4:Z4"/>
    <mergeCell ref="AA4:AB4"/>
    <mergeCell ref="AC4:AD4"/>
    <mergeCell ref="BO3:BO4"/>
    <mergeCell ref="K4:L4"/>
    <mergeCell ref="M4:N4"/>
    <mergeCell ref="O4:P4"/>
    <mergeCell ref="Q4:R4"/>
    <mergeCell ref="S4:T4"/>
    <mergeCell ref="U4:V4"/>
    <mergeCell ref="BF3:BF4"/>
    <mergeCell ref="BG3:BG4"/>
    <mergeCell ref="BH3:BH4"/>
    <mergeCell ref="BI3:BI4"/>
    <mergeCell ref="BJ3:BJ4"/>
    <mergeCell ref="BK3:BK4"/>
    <mergeCell ref="AH3:AH4"/>
    <mergeCell ref="AI3:AI4"/>
    <mergeCell ref="AJ3:AS3"/>
    <mergeCell ref="AT3:BC3"/>
    <mergeCell ref="D3:D4"/>
    <mergeCell ref="E3:E4"/>
    <mergeCell ref="F3:F4"/>
    <mergeCell ref="G3:G4"/>
    <mergeCell ref="H3:H4"/>
    <mergeCell ref="I3:I4"/>
    <mergeCell ref="J3:J4"/>
    <mergeCell ref="K3:T3"/>
    <mergeCell ref="U3:AD3"/>
    <mergeCell ref="G24:G26"/>
    <mergeCell ref="G28:G29"/>
    <mergeCell ref="G31:G32"/>
    <mergeCell ref="I31:I32"/>
    <mergeCell ref="G33:G34"/>
    <mergeCell ref="I33:I34"/>
    <mergeCell ref="G35:G36"/>
    <mergeCell ref="H35:H36"/>
    <mergeCell ref="I35:I36"/>
  </mergeCells>
  <conditionalFormatting sqref="AF14:AF18 AO14:AO23 AQ14:AQ23 AS14:AS23 AU14:AU23 AW14:AW23 AY14:AY23 BA14:BA23 BC14:BC23 AL18:AL20 AN18:AN20 AG6:AH6 AF5:AH5 AF7:BC7 AK13 AG18:AJ18 AH19:AJ20 AE19:AE20 AK10 AM10 AO10 AQ10 AS10 AU10 AW10 AY10 BA10 BC10">
    <cfRule type="cellIs" dxfId="130" priority="512" operator="equal">
      <formula>"BAJO"</formula>
    </cfRule>
    <cfRule type="cellIs" dxfId="129" priority="513" operator="equal">
      <formula>"BAJO"</formula>
    </cfRule>
    <cfRule type="cellIs" dxfId="128" priority="514" operator="equal">
      <formula>"ALTO"</formula>
    </cfRule>
    <cfRule type="cellIs" dxfId="127" priority="515" operator="equal">
      <formula>"MEDIO"</formula>
    </cfRule>
  </conditionalFormatting>
  <conditionalFormatting sqref="BE7">
    <cfRule type="cellIs" dxfId="126" priority="509" operator="equal">
      <formula>"ALTO"</formula>
    </cfRule>
    <cfRule type="cellIs" dxfId="125" priority="510" operator="equal">
      <formula>"BAJO"</formula>
    </cfRule>
    <cfRule type="cellIs" dxfId="124" priority="511" operator="equal">
      <formula>"MEDIO"</formula>
    </cfRule>
  </conditionalFormatting>
  <conditionalFormatting sqref="AF10">
    <cfRule type="cellIs" dxfId="123" priority="501" operator="equal">
      <formula>"BAJO"</formula>
    </cfRule>
    <cfRule type="cellIs" dxfId="122" priority="502" operator="equal">
      <formula>"BAJO"</formula>
    </cfRule>
    <cfRule type="cellIs" dxfId="121" priority="503" operator="equal">
      <formula>"ALTO"</formula>
    </cfRule>
    <cfRule type="cellIs" dxfId="120" priority="504" operator="equal">
      <formula>"MEDIO"</formula>
    </cfRule>
  </conditionalFormatting>
  <conditionalFormatting sqref="BE10:BE11 BE13">
    <cfRule type="cellIs" dxfId="119" priority="498" operator="equal">
      <formula>"ALTO"</formula>
    </cfRule>
    <cfRule type="cellIs" dxfId="118" priority="499" operator="equal">
      <formula>"BAJO"</formula>
    </cfRule>
    <cfRule type="cellIs" dxfId="117" priority="500" operator="equal">
      <formula>"MEDIO"</formula>
    </cfRule>
  </conditionalFormatting>
  <conditionalFormatting sqref="BF7">
    <cfRule type="cellIs" dxfId="116" priority="475" operator="equal">
      <formula>"NO AGREGA VALOR"</formula>
    </cfRule>
    <cfRule type="cellIs" dxfId="115" priority="476" operator="equal">
      <formula>"EFICIENTE"</formula>
    </cfRule>
    <cfRule type="cellIs" dxfId="114" priority="477" operator="equal">
      <formula>"INEFICIENTE"</formula>
    </cfRule>
  </conditionalFormatting>
  <conditionalFormatting sqref="BF10:BF11 BF13">
    <cfRule type="cellIs" dxfId="113" priority="472" operator="equal">
      <formula>"NO AGREGA VALOR"</formula>
    </cfRule>
    <cfRule type="cellIs" dxfId="112" priority="473" operator="equal">
      <formula>"EFICIENTE"</formula>
    </cfRule>
    <cfRule type="cellIs" dxfId="111" priority="474" operator="equal">
      <formula>"INEFICIENTE"</formula>
    </cfRule>
  </conditionalFormatting>
  <conditionalFormatting sqref="AO13">
    <cfRule type="cellIs" dxfId="110" priority="248" operator="equal">
      <formula>"BAJO"</formula>
    </cfRule>
    <cfRule type="cellIs" dxfId="109" priority="249" operator="equal">
      <formula>"BAJO"</formula>
    </cfRule>
    <cfRule type="cellIs" dxfId="108" priority="250" operator="equal">
      <formula>"ALTO"</formula>
    </cfRule>
    <cfRule type="cellIs" dxfId="107" priority="251" operator="equal">
      <formula>"MEDIO"</formula>
    </cfRule>
  </conditionalFormatting>
  <conditionalFormatting sqref="AM13">
    <cfRule type="cellIs" dxfId="106" priority="252" operator="equal">
      <formula>"BAJO"</formula>
    </cfRule>
    <cfRule type="cellIs" dxfId="105" priority="253" operator="equal">
      <formula>"BAJO"</formula>
    </cfRule>
    <cfRule type="cellIs" dxfId="104" priority="254" operator="equal">
      <formula>"ALTO"</formula>
    </cfRule>
    <cfRule type="cellIs" dxfId="103" priority="255" operator="equal">
      <formula>"MEDIO"</formula>
    </cfRule>
  </conditionalFormatting>
  <conditionalFormatting sqref="AQ13">
    <cfRule type="cellIs" dxfId="102" priority="244" operator="equal">
      <formula>"BAJO"</formula>
    </cfRule>
    <cfRule type="cellIs" dxfId="101" priority="245" operator="equal">
      <formula>"BAJO"</formula>
    </cfRule>
    <cfRule type="cellIs" dxfId="100" priority="246" operator="equal">
      <formula>"ALTO"</formula>
    </cfRule>
    <cfRule type="cellIs" dxfId="99" priority="247" operator="equal">
      <formula>"MEDIO"</formula>
    </cfRule>
  </conditionalFormatting>
  <conditionalFormatting sqref="AS13">
    <cfRule type="cellIs" dxfId="98" priority="240" operator="equal">
      <formula>"BAJO"</formula>
    </cfRule>
    <cfRule type="cellIs" dxfId="97" priority="241" operator="equal">
      <formula>"BAJO"</formula>
    </cfRule>
    <cfRule type="cellIs" dxfId="96" priority="242" operator="equal">
      <formula>"ALTO"</formula>
    </cfRule>
    <cfRule type="cellIs" dxfId="95" priority="243" operator="equal">
      <formula>"MEDIO"</formula>
    </cfRule>
  </conditionalFormatting>
  <conditionalFormatting sqref="AU13">
    <cfRule type="cellIs" dxfId="94" priority="236" operator="equal">
      <formula>"BAJO"</formula>
    </cfRule>
    <cfRule type="cellIs" dxfId="93" priority="237" operator="equal">
      <formula>"BAJO"</formula>
    </cfRule>
    <cfRule type="cellIs" dxfId="92" priority="238" operator="equal">
      <formula>"ALTO"</formula>
    </cfRule>
    <cfRule type="cellIs" dxfId="91" priority="239" operator="equal">
      <formula>"MEDIO"</formula>
    </cfRule>
  </conditionalFormatting>
  <conditionalFormatting sqref="AW13">
    <cfRule type="cellIs" dxfId="90" priority="232" operator="equal">
      <formula>"BAJO"</formula>
    </cfRule>
    <cfRule type="cellIs" dxfId="89" priority="233" operator="equal">
      <formula>"BAJO"</formula>
    </cfRule>
    <cfRule type="cellIs" dxfId="88" priority="234" operator="equal">
      <formula>"ALTO"</formula>
    </cfRule>
    <cfRule type="cellIs" dxfId="87" priority="235" operator="equal">
      <formula>"MEDIO"</formula>
    </cfRule>
  </conditionalFormatting>
  <conditionalFormatting sqref="AY13">
    <cfRule type="cellIs" dxfId="86" priority="228" operator="equal">
      <formula>"BAJO"</formula>
    </cfRule>
    <cfRule type="cellIs" dxfId="85" priority="229" operator="equal">
      <formula>"BAJO"</formula>
    </cfRule>
    <cfRule type="cellIs" dxfId="84" priority="230" operator="equal">
      <formula>"ALTO"</formula>
    </cfRule>
    <cfRule type="cellIs" dxfId="83" priority="231" operator="equal">
      <formula>"MEDIO"</formula>
    </cfRule>
  </conditionalFormatting>
  <conditionalFormatting sqref="BA13">
    <cfRule type="cellIs" dxfId="82" priority="224" operator="equal">
      <formula>"BAJO"</formula>
    </cfRule>
    <cfRule type="cellIs" dxfId="81" priority="225" operator="equal">
      <formula>"BAJO"</formula>
    </cfRule>
    <cfRule type="cellIs" dxfId="80" priority="226" operator="equal">
      <formula>"ALTO"</formula>
    </cfRule>
    <cfRule type="cellIs" dxfId="79" priority="227" operator="equal">
      <formula>"MEDIO"</formula>
    </cfRule>
  </conditionalFormatting>
  <conditionalFormatting sqref="BC13">
    <cfRule type="cellIs" dxfId="78" priority="220" operator="equal">
      <formula>"BAJO"</formula>
    </cfRule>
    <cfRule type="cellIs" dxfId="77" priority="221" operator="equal">
      <formula>"BAJO"</formula>
    </cfRule>
    <cfRule type="cellIs" dxfId="76" priority="222" operator="equal">
      <formula>"ALTO"</formula>
    </cfRule>
    <cfRule type="cellIs" dxfId="75" priority="223" operator="equal">
      <formula>"MEDIO"</formula>
    </cfRule>
  </conditionalFormatting>
  <conditionalFormatting sqref="AF8">
    <cfRule type="cellIs" dxfId="74" priority="90" operator="equal">
      <formula>"BAJO"</formula>
    </cfRule>
    <cfRule type="cellIs" dxfId="73" priority="91" operator="equal">
      <formula>"BAJO"</formula>
    </cfRule>
    <cfRule type="cellIs" dxfId="72" priority="92" operator="equal">
      <formula>"ALTO"</formula>
    </cfRule>
    <cfRule type="cellIs" dxfId="71" priority="93" operator="equal">
      <formula>"MEDIO"</formula>
    </cfRule>
  </conditionalFormatting>
  <conditionalFormatting sqref="BE5">
    <cfRule type="cellIs" dxfId="70" priority="74" operator="equal">
      <formula>"BAJO"</formula>
    </cfRule>
    <cfRule type="cellIs" dxfId="69" priority="75" operator="equal">
      <formula>"BAJO"</formula>
    </cfRule>
    <cfRule type="cellIs" dxfId="68" priority="76" operator="equal">
      <formula>"ALTO"</formula>
    </cfRule>
    <cfRule type="cellIs" dxfId="67" priority="77" operator="equal">
      <formula>"MEDIO"</formula>
    </cfRule>
  </conditionalFormatting>
  <conditionalFormatting sqref="BE8">
    <cfRule type="cellIs" dxfId="66" priority="70" operator="equal">
      <formula>"BAJO"</formula>
    </cfRule>
    <cfRule type="cellIs" dxfId="65" priority="71" operator="equal">
      <formula>"BAJO"</formula>
    </cfRule>
    <cfRule type="cellIs" dxfId="64" priority="72" operator="equal">
      <formula>"ALTO"</formula>
    </cfRule>
    <cfRule type="cellIs" dxfId="63" priority="73" operator="equal">
      <formula>"MEDIO"</formula>
    </cfRule>
  </conditionalFormatting>
  <conditionalFormatting sqref="BF8">
    <cfRule type="cellIs" dxfId="62" priority="67" operator="equal">
      <formula>"NO AGREGA VALOR"</formula>
    </cfRule>
    <cfRule type="cellIs" dxfId="61" priority="68" operator="equal">
      <formula>"EFICIENTE"</formula>
    </cfRule>
    <cfRule type="cellIs" dxfId="60" priority="69" operator="equal">
      <formula>"INEFICIENTE"</formula>
    </cfRule>
  </conditionalFormatting>
  <conditionalFormatting sqref="BF5">
    <cfRule type="cellIs" dxfId="59" priority="64" operator="equal">
      <formula>"NO AGREGA VALOR"</formula>
    </cfRule>
    <cfRule type="cellIs" dxfId="58" priority="65" operator="equal">
      <formula>"EFICIENTE"</formula>
    </cfRule>
    <cfRule type="cellIs" dxfId="57" priority="66" operator="equal">
      <formula>"INEFICIENTE"</formula>
    </cfRule>
  </conditionalFormatting>
  <conditionalFormatting sqref="AI5">
    <cfRule type="cellIs" dxfId="56" priority="31" operator="equal">
      <formula>"BAJO"</formula>
    </cfRule>
    <cfRule type="cellIs" dxfId="55" priority="32" operator="equal">
      <formula>"BAJO"</formula>
    </cfRule>
    <cfRule type="cellIs" dxfId="54" priority="33" operator="equal">
      <formula>"ALTO"</formula>
    </cfRule>
    <cfRule type="cellIs" dxfId="53" priority="34" operator="equal">
      <formula>"MEDIO"</formula>
    </cfRule>
  </conditionalFormatting>
  <conditionalFormatting sqref="AF13">
    <cfRule type="cellIs" dxfId="52" priority="20" operator="equal">
      <formula>"ALTO"</formula>
    </cfRule>
    <cfRule type="cellIs" dxfId="51" priority="21" operator="equal">
      <formula>"BAJO"</formula>
    </cfRule>
    <cfRule type="cellIs" dxfId="50" priority="22" operator="equal">
      <formula>"MEDIO"</formula>
    </cfRule>
  </conditionalFormatting>
  <conditionalFormatting sqref="AF11">
    <cfRule type="cellIs" dxfId="49" priority="13" operator="equal">
      <formula>"BAJO"</formula>
    </cfRule>
    <cfRule type="cellIs" dxfId="48" priority="14" operator="equal">
      <formula>"BAJO"</formula>
    </cfRule>
    <cfRule type="cellIs" dxfId="47" priority="15" operator="equal">
      <formula>"ALTO"</formula>
    </cfRule>
    <cfRule type="cellIs" dxfId="46" priority="16" operator="equal">
      <formula>"MEDIO"</formula>
    </cfRule>
  </conditionalFormatting>
  <conditionalFormatting sqref="AI8">
    <cfRule type="cellIs" dxfId="45" priority="1" operator="equal">
      <formula>"BAJO"</formula>
    </cfRule>
    <cfRule type="cellIs" dxfId="44" priority="2" operator="equal">
      <formula>"BAJO"</formula>
    </cfRule>
    <cfRule type="cellIs" dxfId="43" priority="3" operator="equal">
      <formula>"ALTO"</formula>
    </cfRule>
    <cfRule type="cellIs" dxfId="42" priority="4" operator="equal">
      <formula>"MEDIO"</formula>
    </cfRule>
  </conditionalFormatting>
  <conditionalFormatting sqref="AH9">
    <cfRule type="cellIs" dxfId="41" priority="5" operator="equal">
      <formula>"BAJO"</formula>
    </cfRule>
    <cfRule type="cellIs" dxfId="40" priority="6" operator="equal">
      <formula>"BAJO"</formula>
    </cfRule>
    <cfRule type="cellIs" dxfId="39" priority="7" operator="equal">
      <formula>"ALTO"</formula>
    </cfRule>
    <cfRule type="cellIs" dxfId="38" priority="8" operator="equal">
      <formula>"MEDIO"</formula>
    </cfRule>
  </conditionalFormatting>
  <dataValidations count="7">
    <dataValidation type="list" allowBlank="1" showInputMessage="1" showErrorMessage="1" sqref="AP5:AP13 AA5:AA13 Q5:Q13 AZ5:AZ13">
      <formula1>$Q$22</formula1>
    </dataValidation>
    <dataValidation type="list" allowBlank="1" showInputMessage="1" showErrorMessage="1" sqref="AN5:AN13 Y5:Y13 O5:O13 AX5:AX13">
      <formula1>$Q$21</formula1>
    </dataValidation>
    <dataValidation type="list" operator="equal" allowBlank="1" showInputMessage="1" showErrorMessage="1" sqref="AL11:AL12 AV8:AV9 AL8:AL9 M5:M13 W5:W13 AV5:AV6 AL5:AL6 AV11:AV12">
      <formula1>$Q$20</formula1>
    </dataValidation>
    <dataValidation type="list" allowBlank="1" showInputMessage="1" showErrorMessage="1" sqref="AJ11:AJ12 U5:U13 AJ5:AJ9 K11:K12 K5:K9 AT5:AT13">
      <formula1>$Q$19</formula1>
    </dataValidation>
    <dataValidation type="list" allowBlank="1" showInputMessage="1" showErrorMessage="1" sqref="AR5:AR13 BB5:BB13 S5:S13 AC5:AC13">
      <formula1>#REF!</formula1>
    </dataValidation>
    <dataValidation type="list" allowBlank="1" showInputMessage="1" showErrorMessage="1" sqref="BJ7:BJ8 BJ11 BJ5">
      <formula1>$BH$19:$BH$24</formula1>
    </dataValidation>
    <dataValidation type="list" allowBlank="1" showInputMessage="1" showErrorMessage="1" sqref="AV13 AL7 AV7 AL10 AV10 AL13">
      <formula1>$Q$20</formula1>
    </dataValidation>
  </dataValidations>
  <pageMargins left="0.70866141732283472" right="0.70866141732283472" top="0.74803149606299213" bottom="0.74803149606299213" header="0.31496062992125984" footer="0.31496062992125984"/>
  <pageSetup scale="37" fitToWidth="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Q50"/>
  <sheetViews>
    <sheetView view="pageBreakPreview" zoomScale="60" zoomScaleNormal="100" workbookViewId="0">
      <selection activeCell="G7" sqref="G7"/>
    </sheetView>
  </sheetViews>
  <sheetFormatPr baseColWidth="10" defaultRowHeight="15" x14ac:dyDescent="0.25"/>
  <cols>
    <col min="1" max="1" width="3.7109375" customWidth="1"/>
    <col min="2" max="2" width="3.7109375" style="29" customWidth="1"/>
    <col min="3" max="3" width="3.7109375" customWidth="1"/>
    <col min="4" max="4" width="15.140625" customWidth="1"/>
    <col min="5" max="5" width="17" customWidth="1"/>
    <col min="6" max="6" width="19.28515625" customWidth="1"/>
    <col min="7" max="7" width="29.28515625" customWidth="1"/>
    <col min="8" max="8" width="35.140625" customWidth="1"/>
    <col min="9" max="9" width="34.85546875" customWidth="1"/>
    <col min="10" max="10" width="32.28515625" customWidth="1"/>
    <col min="11" max="11" width="10.7109375" customWidth="1"/>
    <col min="12" max="12" width="1.7109375" customWidth="1"/>
    <col min="13" max="13" width="10.7109375" customWidth="1"/>
    <col min="14" max="14" width="1.7109375" customWidth="1"/>
    <col min="15" max="15" width="10.7109375" customWidth="1"/>
    <col min="16" max="16" width="1.7109375" customWidth="1"/>
    <col min="17" max="17" width="10.7109375" customWidth="1"/>
    <col min="18" max="18" width="1.7109375" customWidth="1"/>
    <col min="19" max="19" width="10.7109375" customWidth="1"/>
    <col min="20" max="20" width="1.7109375" customWidth="1"/>
    <col min="21" max="21" width="10.7109375" customWidth="1"/>
    <col min="22" max="22" width="1.7109375" customWidth="1"/>
    <col min="23" max="23" width="10.7109375" customWidth="1"/>
    <col min="24" max="24" width="1.7109375" customWidth="1"/>
    <col min="25" max="25" width="10.7109375" customWidth="1"/>
    <col min="26" max="26" width="1.7109375" customWidth="1"/>
    <col min="27" max="27" width="10.7109375" customWidth="1"/>
    <col min="28" max="28" width="1.7109375" customWidth="1"/>
    <col min="29" max="29" width="10.7109375" customWidth="1"/>
    <col min="30" max="30" width="1.7109375" customWidth="1"/>
    <col min="31" max="31" width="10.7109375" customWidth="1"/>
    <col min="32" max="32" width="20.7109375" customWidth="1"/>
    <col min="33" max="33" width="21.85546875" customWidth="1"/>
    <col min="34" max="34" width="23" customWidth="1"/>
    <col min="35" max="35" width="21.28515625" customWidth="1"/>
    <col min="36" max="36" width="10.7109375" customWidth="1"/>
    <col min="37" max="37" width="1.7109375" style="50" customWidth="1"/>
    <col min="38" max="38" width="10.7109375" customWidth="1"/>
    <col min="39" max="39" width="1.7109375" style="50" customWidth="1"/>
    <col min="40" max="40" width="10.7109375" customWidth="1"/>
    <col min="41" max="41" width="1.7109375" style="50" customWidth="1"/>
    <col min="42" max="42" width="10.7109375" customWidth="1"/>
    <col min="43" max="43" width="1.7109375" style="50" customWidth="1"/>
    <col min="44" max="44" width="10.7109375" customWidth="1"/>
    <col min="45" max="45" width="1.7109375" style="50" customWidth="1"/>
    <col min="46" max="46" width="10.7109375" customWidth="1"/>
    <col min="47" max="47" width="1.7109375" style="50" customWidth="1"/>
    <col min="48" max="48" width="10.7109375" customWidth="1"/>
    <col min="49" max="49" width="1.7109375" style="50" customWidth="1"/>
    <col min="50" max="50" width="10.7109375" customWidth="1"/>
    <col min="51" max="51" width="1.7109375" style="50" customWidth="1"/>
    <col min="52" max="52" width="10.7109375" customWidth="1"/>
    <col min="53" max="53" width="1.7109375" style="50" customWidth="1"/>
    <col min="54" max="54" width="10.7109375" customWidth="1"/>
    <col min="55" max="55" width="1.7109375" style="50" customWidth="1"/>
    <col min="56" max="56" width="10.7109375" customWidth="1"/>
    <col min="57" max="57" width="20.7109375" customWidth="1"/>
    <col min="58" max="58" width="38.7109375" customWidth="1"/>
    <col min="59" max="59" width="16.7109375" customWidth="1"/>
    <col min="60" max="60" width="23.28515625" customWidth="1"/>
    <col min="62" max="62" width="16" customWidth="1"/>
    <col min="63" max="63" width="24.140625" customWidth="1"/>
    <col min="64" max="64" width="34" customWidth="1"/>
    <col min="65" max="65" width="20.7109375" customWidth="1"/>
    <col min="66" max="66" width="25.7109375" customWidth="1"/>
    <col min="67" max="67" width="25.28515625" customWidth="1"/>
    <col min="68" max="68" width="3.7109375" customWidth="1"/>
    <col min="69" max="69" width="3.7109375" style="29" customWidth="1"/>
    <col min="70" max="70" width="3.7109375" customWidth="1"/>
  </cols>
  <sheetData>
    <row r="1" spans="2:69" s="29" customFormat="1" ht="15.75" thickBot="1" x14ac:dyDescent="0.3">
      <c r="AK1" s="30"/>
      <c r="AM1" s="30"/>
      <c r="AO1" s="30"/>
      <c r="AQ1" s="30"/>
      <c r="AS1" s="30"/>
      <c r="AU1" s="30"/>
      <c r="AW1" s="30"/>
      <c r="AY1" s="30"/>
      <c r="BA1" s="30"/>
      <c r="BC1" s="30"/>
    </row>
    <row r="2" spans="2:69" ht="15.75" thickTop="1" x14ac:dyDescent="0.25">
      <c r="C2" s="31"/>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3"/>
      <c r="AL2" s="32"/>
      <c r="AM2" s="33"/>
      <c r="AN2" s="32"/>
      <c r="AO2" s="33"/>
      <c r="AP2" s="32"/>
      <c r="AQ2" s="33"/>
      <c r="AR2" s="32"/>
      <c r="AS2" s="33"/>
      <c r="AT2" s="32"/>
      <c r="AU2" s="33"/>
      <c r="AV2" s="32"/>
      <c r="AW2" s="33"/>
      <c r="AX2" s="32"/>
      <c r="AY2" s="33"/>
      <c r="AZ2" s="32"/>
      <c r="BA2" s="33"/>
      <c r="BB2" s="32"/>
      <c r="BC2" s="33"/>
      <c r="BD2" s="32"/>
      <c r="BE2" s="32"/>
      <c r="BF2" s="32"/>
      <c r="BG2" s="32"/>
      <c r="BH2" s="32"/>
      <c r="BI2" s="32"/>
      <c r="BJ2" s="32"/>
      <c r="BK2" s="32"/>
      <c r="BL2" s="32"/>
      <c r="BM2" s="32"/>
      <c r="BN2" s="32"/>
      <c r="BO2" s="32"/>
      <c r="BP2" s="34"/>
    </row>
    <row r="3" spans="2:69" s="38" customFormat="1" x14ac:dyDescent="0.25">
      <c r="B3" s="35"/>
      <c r="C3" s="36"/>
      <c r="D3" s="662" t="s">
        <v>109</v>
      </c>
      <c r="E3" s="662" t="s">
        <v>110</v>
      </c>
      <c r="F3" s="662" t="s">
        <v>111</v>
      </c>
      <c r="G3" s="662" t="s">
        <v>51</v>
      </c>
      <c r="H3" s="662" t="s">
        <v>112</v>
      </c>
      <c r="I3" s="662" t="s">
        <v>113</v>
      </c>
      <c r="J3" s="662" t="s">
        <v>114</v>
      </c>
      <c r="K3" s="663" t="s">
        <v>115</v>
      </c>
      <c r="L3" s="664"/>
      <c r="M3" s="664"/>
      <c r="N3" s="664"/>
      <c r="O3" s="664"/>
      <c r="P3" s="664"/>
      <c r="Q3" s="664"/>
      <c r="R3" s="664"/>
      <c r="S3" s="664"/>
      <c r="T3" s="665"/>
      <c r="U3" s="666" t="s">
        <v>116</v>
      </c>
      <c r="V3" s="667"/>
      <c r="W3" s="667"/>
      <c r="X3" s="667"/>
      <c r="Y3" s="667"/>
      <c r="Z3" s="667"/>
      <c r="AA3" s="667"/>
      <c r="AB3" s="667"/>
      <c r="AC3" s="667"/>
      <c r="AD3" s="668"/>
      <c r="AE3" s="669" t="s">
        <v>54</v>
      </c>
      <c r="AF3" s="669" t="s">
        <v>117</v>
      </c>
      <c r="AG3" s="671" t="s">
        <v>118</v>
      </c>
      <c r="AH3" s="669" t="s">
        <v>52</v>
      </c>
      <c r="AI3" s="662" t="s">
        <v>53</v>
      </c>
      <c r="AJ3" s="674" t="s">
        <v>119</v>
      </c>
      <c r="AK3" s="674"/>
      <c r="AL3" s="674"/>
      <c r="AM3" s="674"/>
      <c r="AN3" s="674"/>
      <c r="AO3" s="674"/>
      <c r="AP3" s="674"/>
      <c r="AQ3" s="674"/>
      <c r="AR3" s="674"/>
      <c r="AS3" s="674"/>
      <c r="AT3" s="666" t="s">
        <v>120</v>
      </c>
      <c r="AU3" s="667"/>
      <c r="AV3" s="667"/>
      <c r="AW3" s="667"/>
      <c r="AX3" s="667"/>
      <c r="AY3" s="667"/>
      <c r="AZ3" s="667"/>
      <c r="BA3" s="667"/>
      <c r="BB3" s="667"/>
      <c r="BC3" s="668"/>
      <c r="BD3" s="662" t="s">
        <v>54</v>
      </c>
      <c r="BE3" s="669" t="s">
        <v>121</v>
      </c>
      <c r="BF3" s="662" t="s">
        <v>122</v>
      </c>
      <c r="BG3" s="662" t="s">
        <v>55</v>
      </c>
      <c r="BH3" s="662" t="s">
        <v>123</v>
      </c>
      <c r="BI3" s="662" t="s">
        <v>56</v>
      </c>
      <c r="BJ3" s="669" t="s">
        <v>57</v>
      </c>
      <c r="BK3" s="662" t="s">
        <v>58</v>
      </c>
      <c r="BL3" s="669" t="s">
        <v>124</v>
      </c>
      <c r="BM3" s="662" t="s">
        <v>59</v>
      </c>
      <c r="BN3" s="662" t="s">
        <v>60</v>
      </c>
      <c r="BO3" s="662" t="s">
        <v>125</v>
      </c>
      <c r="BP3" s="37"/>
      <c r="BQ3" s="35"/>
    </row>
    <row r="4" spans="2:69" ht="37.5" customHeight="1" x14ac:dyDescent="0.25">
      <c r="C4" s="39"/>
      <c r="D4" s="662"/>
      <c r="E4" s="662"/>
      <c r="F4" s="662"/>
      <c r="G4" s="662"/>
      <c r="H4" s="662"/>
      <c r="I4" s="662"/>
      <c r="J4" s="662"/>
      <c r="K4" s="658" t="s">
        <v>126</v>
      </c>
      <c r="L4" s="673"/>
      <c r="M4" s="658" t="s">
        <v>127</v>
      </c>
      <c r="N4" s="659"/>
      <c r="O4" s="658" t="s">
        <v>128</v>
      </c>
      <c r="P4" s="659"/>
      <c r="Q4" s="658" t="s">
        <v>129</v>
      </c>
      <c r="R4" s="659"/>
      <c r="S4" s="658" t="s">
        <v>130</v>
      </c>
      <c r="T4" s="659"/>
      <c r="U4" s="660" t="s">
        <v>131</v>
      </c>
      <c r="V4" s="661"/>
      <c r="W4" s="660" t="s">
        <v>132</v>
      </c>
      <c r="X4" s="661"/>
      <c r="Y4" s="660" t="s">
        <v>133</v>
      </c>
      <c r="Z4" s="661"/>
      <c r="AA4" s="660" t="s">
        <v>134</v>
      </c>
      <c r="AB4" s="661"/>
      <c r="AC4" s="660" t="s">
        <v>135</v>
      </c>
      <c r="AD4" s="661"/>
      <c r="AE4" s="670"/>
      <c r="AF4" s="670"/>
      <c r="AG4" s="672"/>
      <c r="AH4" s="670"/>
      <c r="AI4" s="662"/>
      <c r="AJ4" s="658" t="s">
        <v>126</v>
      </c>
      <c r="AK4" s="673"/>
      <c r="AL4" s="658" t="s">
        <v>127</v>
      </c>
      <c r="AM4" s="659"/>
      <c r="AN4" s="658" t="s">
        <v>128</v>
      </c>
      <c r="AO4" s="659"/>
      <c r="AP4" s="658" t="s">
        <v>129</v>
      </c>
      <c r="AQ4" s="659"/>
      <c r="AR4" s="658" t="s">
        <v>130</v>
      </c>
      <c r="AS4" s="659"/>
      <c r="AT4" s="660" t="s">
        <v>131</v>
      </c>
      <c r="AU4" s="661"/>
      <c r="AV4" s="660" t="s">
        <v>132</v>
      </c>
      <c r="AW4" s="661"/>
      <c r="AX4" s="660" t="s">
        <v>136</v>
      </c>
      <c r="AY4" s="661"/>
      <c r="AZ4" s="660" t="s">
        <v>134</v>
      </c>
      <c r="BA4" s="661"/>
      <c r="BB4" s="660" t="s">
        <v>135</v>
      </c>
      <c r="BC4" s="661"/>
      <c r="BD4" s="662"/>
      <c r="BE4" s="670"/>
      <c r="BF4" s="662"/>
      <c r="BG4" s="662"/>
      <c r="BH4" s="662"/>
      <c r="BI4" s="662"/>
      <c r="BJ4" s="670"/>
      <c r="BK4" s="662"/>
      <c r="BL4" s="670"/>
      <c r="BM4" s="662"/>
      <c r="BN4" s="662"/>
      <c r="BO4" s="662"/>
      <c r="BP4" s="40"/>
    </row>
    <row r="5" spans="2:69" s="62" customFormat="1" ht="51.75" customHeight="1" x14ac:dyDescent="0.2">
      <c r="B5" s="59"/>
      <c r="C5" s="60"/>
      <c r="D5" s="655" t="s">
        <v>151</v>
      </c>
      <c r="E5" s="655" t="s">
        <v>152</v>
      </c>
      <c r="F5" s="655" t="s">
        <v>92</v>
      </c>
      <c r="G5" s="68" t="s">
        <v>146</v>
      </c>
      <c r="H5" s="1" t="s">
        <v>102</v>
      </c>
      <c r="I5" s="63" t="s">
        <v>91</v>
      </c>
      <c r="J5" s="77"/>
      <c r="K5" s="71"/>
      <c r="L5" s="75">
        <f t="shared" ref="L5" si="0">IF(K5,1,1)</f>
        <v>1</v>
      </c>
      <c r="M5" s="71"/>
      <c r="N5" s="75">
        <f t="shared" ref="N5" si="1">IF(M5,2,1)</f>
        <v>1</v>
      </c>
      <c r="O5" s="71"/>
      <c r="P5" s="75">
        <f t="shared" ref="P5" si="2">IF(O5,3,1)</f>
        <v>1</v>
      </c>
      <c r="Q5" s="71"/>
      <c r="R5" s="75">
        <f t="shared" ref="R5" si="3">IF(Q5,4,1)</f>
        <v>1</v>
      </c>
      <c r="S5" s="71"/>
      <c r="T5" s="75">
        <f t="shared" ref="T5" si="4">IF(S5,5,1)</f>
        <v>1</v>
      </c>
      <c r="U5" s="71"/>
      <c r="V5" s="75">
        <f t="shared" ref="V5" si="5">IF(U5,1,1)</f>
        <v>1</v>
      </c>
      <c r="W5" s="71"/>
      <c r="X5" s="75">
        <f t="shared" ref="X5" si="6">IF(W5,2,1)</f>
        <v>1</v>
      </c>
      <c r="Y5" s="71"/>
      <c r="Z5" s="75">
        <f t="shared" ref="Z5" si="7">IF(Y5,3,1)</f>
        <v>1</v>
      </c>
      <c r="AA5" s="71"/>
      <c r="AB5" s="75">
        <f t="shared" ref="AB5" si="8">IF(AA5,4,1)</f>
        <v>1</v>
      </c>
      <c r="AC5" s="71"/>
      <c r="AD5" s="75">
        <f t="shared" ref="AD5" si="9">IF(AC5,5,1)</f>
        <v>1</v>
      </c>
      <c r="AE5" s="76">
        <f>+L5*N5*P5*R5*T5*V5*X5*Z5*AB5*AD5</f>
        <v>1</v>
      </c>
      <c r="AF5" s="82" t="str">
        <f>LOOKUP(AE5,$AE$20:$AE$44,$AF$20:$AF$44)</f>
        <v>BAJO</v>
      </c>
      <c r="AG5" s="639"/>
      <c r="AH5" s="639"/>
      <c r="AI5" s="639"/>
      <c r="AJ5" s="71"/>
      <c r="AK5" s="75">
        <f t="shared" ref="AK5:AK12" si="10">IF(AJ5,1,1)</f>
        <v>1</v>
      </c>
      <c r="AL5" s="71"/>
      <c r="AM5" s="75">
        <f t="shared" ref="AM5:AM12" si="11">IF(AL5,2,1)</f>
        <v>1</v>
      </c>
      <c r="AN5" s="71"/>
      <c r="AO5" s="75">
        <f t="shared" ref="AO5:AO12" si="12">IF(AN5,3,1)</f>
        <v>1</v>
      </c>
      <c r="AP5" s="71"/>
      <c r="AQ5" s="75">
        <f t="shared" ref="AQ5:AQ12" si="13">IF(AP5,4,1)</f>
        <v>1</v>
      </c>
      <c r="AR5" s="71"/>
      <c r="AS5" s="75">
        <f t="shared" ref="AS5:AS12" si="14">IF(AR5,5,1)</f>
        <v>1</v>
      </c>
      <c r="AT5" s="71"/>
      <c r="AU5" s="75">
        <f t="shared" ref="AU5:AU12" si="15">IF(AT5,1,1)</f>
        <v>1</v>
      </c>
      <c r="AV5" s="71"/>
      <c r="AW5" s="75">
        <f t="shared" ref="AW5:AW12" si="16">IF(AV5,2,1)</f>
        <v>1</v>
      </c>
      <c r="AX5" s="71"/>
      <c r="AY5" s="75">
        <f t="shared" ref="AY5:AY12" si="17">IF(AX5,3,1)</f>
        <v>1</v>
      </c>
      <c r="AZ5" s="71"/>
      <c r="BA5" s="75">
        <f t="shared" ref="BA5:BA12" si="18">IF(AZ5,4,1)</f>
        <v>1</v>
      </c>
      <c r="BB5" s="71"/>
      <c r="BC5" s="75">
        <f t="shared" ref="BC5:BC12" si="19">IF(BB5,5,1)</f>
        <v>1</v>
      </c>
      <c r="BD5" s="641">
        <f t="shared" ref="BD5" si="20">+AK5*AM5*AO5*AQ5*AS5*AU5*AW5*AY5*BA5*BC5</f>
        <v>1</v>
      </c>
      <c r="BE5" s="642" t="e">
        <f>LOOKUP(AC5,$AC$25:$AC$49,$AD$25:$AD$49)</f>
        <v>#N/A</v>
      </c>
      <c r="BF5" s="638"/>
      <c r="BG5" s="639"/>
      <c r="BH5" s="58"/>
      <c r="BI5" s="638"/>
      <c r="BJ5" s="654"/>
      <c r="BK5" s="639"/>
      <c r="BL5" s="639"/>
      <c r="BM5" s="639"/>
      <c r="BN5" s="639"/>
      <c r="BO5" s="646"/>
      <c r="BP5" s="61"/>
      <c r="BQ5" s="59"/>
    </row>
    <row r="6" spans="2:69" s="62" customFormat="1" ht="62.25" customHeight="1" x14ac:dyDescent="0.2">
      <c r="B6" s="59"/>
      <c r="C6" s="60"/>
      <c r="D6" s="656"/>
      <c r="E6" s="656"/>
      <c r="F6" s="656"/>
      <c r="G6" s="63" t="s">
        <v>158</v>
      </c>
      <c r="H6" s="70" t="s">
        <v>147</v>
      </c>
      <c r="I6" s="63" t="s">
        <v>148</v>
      </c>
      <c r="J6" s="79"/>
      <c r="K6" s="71"/>
      <c r="L6" s="75">
        <f t="shared" ref="L6:L7" si="21">IF(K6,1,1)</f>
        <v>1</v>
      </c>
      <c r="M6" s="71"/>
      <c r="N6" s="75">
        <f t="shared" ref="N6:N7" si="22">IF(M6,2,1)</f>
        <v>1</v>
      </c>
      <c r="O6" s="71"/>
      <c r="P6" s="75">
        <f t="shared" ref="P6:P7" si="23">IF(O6,3,1)</f>
        <v>1</v>
      </c>
      <c r="Q6" s="71"/>
      <c r="R6" s="75">
        <f t="shared" ref="R6:R7" si="24">IF(Q6,4,1)</f>
        <v>1</v>
      </c>
      <c r="S6" s="71"/>
      <c r="T6" s="75">
        <f t="shared" ref="T6:T7" si="25">IF(S6,5,1)</f>
        <v>1</v>
      </c>
      <c r="U6" s="71"/>
      <c r="V6" s="75">
        <f t="shared" ref="V6:V7" si="26">IF(U6,1,1)</f>
        <v>1</v>
      </c>
      <c r="W6" s="71"/>
      <c r="X6" s="75">
        <f t="shared" ref="X6:X7" si="27">IF(W6,2,1)</f>
        <v>1</v>
      </c>
      <c r="Y6" s="71"/>
      <c r="Z6" s="75">
        <f t="shared" ref="Z6:Z7" si="28">IF(Y6,3,1)</f>
        <v>1</v>
      </c>
      <c r="AA6" s="71"/>
      <c r="AB6" s="75">
        <f t="shared" ref="AB6:AB7" si="29">IF(AA6,4,1)</f>
        <v>1</v>
      </c>
      <c r="AC6" s="71"/>
      <c r="AD6" s="75">
        <f t="shared" ref="AD6:AD7" si="30">IF(AC6,5,1)</f>
        <v>1</v>
      </c>
      <c r="AE6" s="76">
        <f>+L6*N6*P6*R6*T6*V6*X6*Z6*AB6*AD6</f>
        <v>1</v>
      </c>
      <c r="AF6" s="82" t="str">
        <f>LOOKUP(AE6,$AE$20:$AE$44,$AF$20:$AF$44)</f>
        <v>BAJO</v>
      </c>
      <c r="AG6" s="640"/>
      <c r="AH6" s="640"/>
      <c r="AI6" s="640"/>
      <c r="AJ6" s="71"/>
      <c r="AK6" s="75">
        <f t="shared" si="10"/>
        <v>1</v>
      </c>
      <c r="AL6" s="71"/>
      <c r="AM6" s="75">
        <f t="shared" si="11"/>
        <v>1</v>
      </c>
      <c r="AN6" s="71"/>
      <c r="AO6" s="75">
        <f t="shared" si="12"/>
        <v>1</v>
      </c>
      <c r="AP6" s="71"/>
      <c r="AQ6" s="75">
        <f t="shared" si="13"/>
        <v>1</v>
      </c>
      <c r="AR6" s="71"/>
      <c r="AS6" s="75">
        <f t="shared" si="14"/>
        <v>1</v>
      </c>
      <c r="AT6" s="71"/>
      <c r="AU6" s="75">
        <f t="shared" si="15"/>
        <v>1</v>
      </c>
      <c r="AV6" s="71"/>
      <c r="AW6" s="75">
        <f t="shared" si="16"/>
        <v>1</v>
      </c>
      <c r="AX6" s="71"/>
      <c r="AY6" s="75">
        <f t="shared" si="17"/>
        <v>1</v>
      </c>
      <c r="AZ6" s="71"/>
      <c r="BA6" s="75">
        <f t="shared" si="18"/>
        <v>1</v>
      </c>
      <c r="BB6" s="71"/>
      <c r="BC6" s="75">
        <f t="shared" si="19"/>
        <v>1</v>
      </c>
      <c r="BD6" s="641"/>
      <c r="BE6" s="642"/>
      <c r="BF6" s="638"/>
      <c r="BG6" s="640"/>
      <c r="BH6" s="58"/>
      <c r="BI6" s="638"/>
      <c r="BJ6" s="654"/>
      <c r="BK6" s="640"/>
      <c r="BL6" s="640"/>
      <c r="BM6" s="640"/>
      <c r="BN6" s="640"/>
      <c r="BO6" s="653"/>
      <c r="BP6" s="61"/>
      <c r="BQ6" s="59"/>
    </row>
    <row r="7" spans="2:69" s="62" customFormat="1" ht="48.75" customHeight="1" x14ac:dyDescent="0.2">
      <c r="B7" s="59"/>
      <c r="C7" s="60"/>
      <c r="D7" s="657"/>
      <c r="E7" s="657"/>
      <c r="F7" s="657"/>
      <c r="G7" s="69" t="s">
        <v>156</v>
      </c>
      <c r="H7" s="2" t="s">
        <v>104</v>
      </c>
      <c r="I7" s="63" t="s">
        <v>103</v>
      </c>
      <c r="J7" s="66"/>
      <c r="K7" s="71"/>
      <c r="L7" s="75">
        <f t="shared" si="21"/>
        <v>1</v>
      </c>
      <c r="M7" s="71"/>
      <c r="N7" s="75">
        <f t="shared" si="22"/>
        <v>1</v>
      </c>
      <c r="O7" s="71"/>
      <c r="P7" s="75">
        <f t="shared" si="23"/>
        <v>1</v>
      </c>
      <c r="Q7" s="71"/>
      <c r="R7" s="75">
        <f t="shared" si="24"/>
        <v>1</v>
      </c>
      <c r="S7" s="71"/>
      <c r="T7" s="75">
        <f t="shared" si="25"/>
        <v>1</v>
      </c>
      <c r="U7" s="71"/>
      <c r="V7" s="75">
        <f t="shared" si="26"/>
        <v>1</v>
      </c>
      <c r="W7" s="71"/>
      <c r="X7" s="75">
        <f t="shared" si="27"/>
        <v>1</v>
      </c>
      <c r="Y7" s="71"/>
      <c r="Z7" s="75">
        <f t="shared" si="28"/>
        <v>1</v>
      </c>
      <c r="AA7" s="71"/>
      <c r="AB7" s="75">
        <f t="shared" si="29"/>
        <v>1</v>
      </c>
      <c r="AC7" s="71"/>
      <c r="AD7" s="75">
        <f t="shared" si="30"/>
        <v>1</v>
      </c>
      <c r="AE7" s="76">
        <f>+L7*N7*P7*R7*T7*V7*X7*Z7*AB7*AD7</f>
        <v>1</v>
      </c>
      <c r="AF7" s="82" t="str">
        <f>LOOKUP(AE7,$AE$20:$AE$44,$AF$20:$AF$44)</f>
        <v>BAJO</v>
      </c>
      <c r="AG7" s="65"/>
      <c r="AH7" s="65"/>
      <c r="AI7" s="65"/>
      <c r="AJ7" s="71"/>
      <c r="AK7" s="75">
        <f t="shared" si="10"/>
        <v>1</v>
      </c>
      <c r="AL7" s="71"/>
      <c r="AM7" s="75">
        <f t="shared" si="11"/>
        <v>1</v>
      </c>
      <c r="AN7" s="71"/>
      <c r="AO7" s="75">
        <f t="shared" si="12"/>
        <v>1</v>
      </c>
      <c r="AP7" s="71"/>
      <c r="AQ7" s="75">
        <f t="shared" si="13"/>
        <v>1</v>
      </c>
      <c r="AR7" s="71"/>
      <c r="AS7" s="75">
        <f t="shared" si="14"/>
        <v>1</v>
      </c>
      <c r="AT7" s="71"/>
      <c r="AU7" s="75">
        <f t="shared" si="15"/>
        <v>1</v>
      </c>
      <c r="AV7" s="71"/>
      <c r="AW7" s="75">
        <f t="shared" si="16"/>
        <v>1</v>
      </c>
      <c r="AX7" s="71"/>
      <c r="AY7" s="75">
        <f t="shared" si="17"/>
        <v>1</v>
      </c>
      <c r="AZ7" s="71"/>
      <c r="BA7" s="75">
        <f t="shared" si="18"/>
        <v>1</v>
      </c>
      <c r="BB7" s="71"/>
      <c r="BC7" s="75">
        <f t="shared" si="19"/>
        <v>1</v>
      </c>
      <c r="BD7" s="72"/>
      <c r="BE7" s="73"/>
      <c r="BF7" s="638"/>
      <c r="BG7" s="65"/>
      <c r="BH7" s="58"/>
      <c r="BI7" s="638"/>
      <c r="BJ7" s="654"/>
      <c r="BK7" s="65"/>
      <c r="BL7" s="65"/>
      <c r="BM7" s="65"/>
      <c r="BN7" s="65"/>
      <c r="BO7" s="67"/>
      <c r="BP7" s="61"/>
      <c r="BQ7" s="59"/>
    </row>
    <row r="8" spans="2:69" s="62" customFormat="1" x14ac:dyDescent="0.2">
      <c r="B8" s="59"/>
      <c r="C8" s="60"/>
      <c r="D8" s="51"/>
      <c r="E8" s="51"/>
      <c r="F8" s="51"/>
      <c r="G8" s="51"/>
      <c r="H8" s="51"/>
      <c r="I8" s="51"/>
      <c r="J8" s="51"/>
      <c r="K8" s="52"/>
      <c r="L8" s="53">
        <f t="shared" ref="L8:L12" si="31">IF(K8,1,1)</f>
        <v>1</v>
      </c>
      <c r="M8" s="52"/>
      <c r="N8" s="53">
        <f t="shared" ref="N8:N12" si="32">IF(M8,2,1)</f>
        <v>1</v>
      </c>
      <c r="O8" s="52"/>
      <c r="P8" s="53">
        <f t="shared" ref="P8:P12" si="33">IF(O8,3,1)</f>
        <v>1</v>
      </c>
      <c r="Q8" s="52"/>
      <c r="R8" s="53">
        <f t="shared" ref="R8:R12" si="34">IF(Q8,4,1)</f>
        <v>1</v>
      </c>
      <c r="S8" s="52"/>
      <c r="T8" s="53">
        <f t="shared" ref="T8:T12" si="35">IF(S8,5,1)</f>
        <v>1</v>
      </c>
      <c r="U8" s="52"/>
      <c r="V8" s="53">
        <f t="shared" ref="V8:V12" si="36">IF(U8,1,1)</f>
        <v>1</v>
      </c>
      <c r="W8" s="52"/>
      <c r="X8" s="53">
        <f t="shared" ref="X8:X12" si="37">IF(W8,2,1)</f>
        <v>1</v>
      </c>
      <c r="Y8" s="52"/>
      <c r="Z8" s="53">
        <f t="shared" ref="Z8:Z12" si="38">IF(Y8,3,1)</f>
        <v>1</v>
      </c>
      <c r="AA8" s="52"/>
      <c r="AB8" s="53">
        <f t="shared" ref="AB8:AB12" si="39">IF(AA8,4,1)</f>
        <v>1</v>
      </c>
      <c r="AC8" s="52"/>
      <c r="AD8" s="53">
        <f t="shared" ref="AD8:AD12" si="40">IF(AC8,5,1)</f>
        <v>1</v>
      </c>
      <c r="AE8" s="54"/>
      <c r="AF8" s="54"/>
      <c r="AG8" s="55"/>
      <c r="AH8" s="55"/>
      <c r="AI8" s="55"/>
      <c r="AJ8" s="52"/>
      <c r="AK8" s="53">
        <f t="shared" si="10"/>
        <v>1</v>
      </c>
      <c r="AL8" s="52"/>
      <c r="AM8" s="53">
        <f t="shared" si="11"/>
        <v>1</v>
      </c>
      <c r="AN8" s="52"/>
      <c r="AO8" s="53">
        <f t="shared" si="12"/>
        <v>1</v>
      </c>
      <c r="AP8" s="52"/>
      <c r="AQ8" s="53">
        <f t="shared" si="13"/>
        <v>1</v>
      </c>
      <c r="AR8" s="52"/>
      <c r="AS8" s="53">
        <f t="shared" si="14"/>
        <v>1</v>
      </c>
      <c r="AT8" s="52"/>
      <c r="AU8" s="53">
        <f t="shared" si="15"/>
        <v>1</v>
      </c>
      <c r="AV8" s="52"/>
      <c r="AW8" s="53">
        <f t="shared" si="16"/>
        <v>1</v>
      </c>
      <c r="AX8" s="52"/>
      <c r="AY8" s="53">
        <f t="shared" si="17"/>
        <v>1</v>
      </c>
      <c r="AZ8" s="52"/>
      <c r="BA8" s="53">
        <f t="shared" si="18"/>
        <v>1</v>
      </c>
      <c r="BB8" s="52"/>
      <c r="BC8" s="53">
        <f t="shared" si="19"/>
        <v>1</v>
      </c>
      <c r="BD8" s="54"/>
      <c r="BE8" s="54"/>
      <c r="BF8" s="56"/>
      <c r="BG8" s="54"/>
      <c r="BH8" s="57"/>
      <c r="BI8" s="57"/>
      <c r="BJ8" s="57"/>
      <c r="BK8" s="57"/>
      <c r="BL8" s="57"/>
      <c r="BM8" s="57"/>
      <c r="BN8" s="57"/>
      <c r="BO8" s="57"/>
      <c r="BP8" s="61"/>
      <c r="BQ8" s="59"/>
    </row>
    <row r="9" spans="2:69" s="62" customFormat="1" ht="42.75" customHeight="1" x14ac:dyDescent="0.2">
      <c r="B9" s="59"/>
      <c r="C9" s="60"/>
      <c r="D9" s="652" t="s">
        <v>151</v>
      </c>
      <c r="E9" s="652" t="s">
        <v>153</v>
      </c>
      <c r="F9" s="64" t="s">
        <v>93</v>
      </c>
      <c r="G9" s="74" t="s">
        <v>157</v>
      </c>
      <c r="H9" s="78"/>
      <c r="I9" s="79"/>
      <c r="J9" s="81"/>
      <c r="K9" s="635"/>
      <c r="L9" s="636">
        <f t="shared" si="31"/>
        <v>1</v>
      </c>
      <c r="M9" s="635"/>
      <c r="N9" s="636">
        <f t="shared" si="32"/>
        <v>1</v>
      </c>
      <c r="O9" s="635"/>
      <c r="P9" s="636">
        <f t="shared" si="33"/>
        <v>1</v>
      </c>
      <c r="Q9" s="635"/>
      <c r="R9" s="636">
        <f t="shared" si="34"/>
        <v>1</v>
      </c>
      <c r="S9" s="635"/>
      <c r="T9" s="636">
        <f t="shared" si="35"/>
        <v>1</v>
      </c>
      <c r="U9" s="635"/>
      <c r="V9" s="636">
        <f t="shared" si="36"/>
        <v>1</v>
      </c>
      <c r="W9" s="635"/>
      <c r="X9" s="636">
        <f t="shared" si="37"/>
        <v>1</v>
      </c>
      <c r="Y9" s="635"/>
      <c r="Z9" s="636">
        <f t="shared" si="38"/>
        <v>1</v>
      </c>
      <c r="AA9" s="635"/>
      <c r="AB9" s="636">
        <f t="shared" si="39"/>
        <v>1</v>
      </c>
      <c r="AC9" s="635"/>
      <c r="AD9" s="636">
        <f t="shared" si="40"/>
        <v>1</v>
      </c>
      <c r="AE9" s="648">
        <f t="shared" ref="AE9" si="41">+L9*N9*P9*R9*T9*V9*X9*Z9*AB9*AD9</f>
        <v>1</v>
      </c>
      <c r="AF9" s="650" t="str">
        <f>LOOKUP(AE9,$AE$20:$AE$44,$AF$20:$AF$44)</f>
        <v>BAJO</v>
      </c>
      <c r="AG9" s="639"/>
      <c r="AH9" s="639"/>
      <c r="AI9" s="639"/>
      <c r="AJ9" s="635"/>
      <c r="AK9" s="636">
        <f t="shared" si="10"/>
        <v>1</v>
      </c>
      <c r="AL9" s="635"/>
      <c r="AM9" s="636">
        <f t="shared" si="11"/>
        <v>1</v>
      </c>
      <c r="AN9" s="635"/>
      <c r="AO9" s="636">
        <f t="shared" si="12"/>
        <v>1</v>
      </c>
      <c r="AP9" s="635"/>
      <c r="AQ9" s="636">
        <f t="shared" si="13"/>
        <v>1</v>
      </c>
      <c r="AR9" s="635"/>
      <c r="AS9" s="636">
        <f t="shared" si="14"/>
        <v>1</v>
      </c>
      <c r="AT9" s="635"/>
      <c r="AU9" s="636">
        <f t="shared" si="15"/>
        <v>1</v>
      </c>
      <c r="AV9" s="635"/>
      <c r="AW9" s="636">
        <f t="shared" si="16"/>
        <v>1</v>
      </c>
      <c r="AX9" s="635"/>
      <c r="AY9" s="636">
        <f t="shared" si="17"/>
        <v>1</v>
      </c>
      <c r="AZ9" s="635"/>
      <c r="BA9" s="636">
        <f t="shared" si="18"/>
        <v>1</v>
      </c>
      <c r="BB9" s="635"/>
      <c r="BC9" s="636">
        <f t="shared" si="19"/>
        <v>1</v>
      </c>
      <c r="BD9" s="641">
        <f t="shared" ref="BD9" si="42">+AK9*AM9*AO9*AQ9*AS9*AU9*AW9*AY9*BA9*BC9</f>
        <v>1</v>
      </c>
      <c r="BE9" s="642" t="str">
        <f>LOOKUP(BD9,$AE$20:$AE$44,$AF$20:$AF$44)</f>
        <v>BAJO</v>
      </c>
      <c r="BF9" s="637" t="str">
        <f t="shared" ref="BF9" si="43">IF(AE9&gt;BD9,"EFICIENTE",IF(AE9&lt;BD9,"INEFICIENTE",IF(AE9=BD9,"NO AGREGA VALOR")))</f>
        <v>NO AGREGA VALOR</v>
      </c>
      <c r="BG9" s="639"/>
      <c r="BH9" s="639"/>
      <c r="BI9" s="637"/>
      <c r="BJ9" s="643"/>
      <c r="BK9" s="639"/>
      <c r="BL9" s="639"/>
      <c r="BM9" s="639"/>
      <c r="BN9" s="639"/>
      <c r="BO9" s="639"/>
      <c r="BP9" s="61"/>
      <c r="BQ9" s="59"/>
    </row>
    <row r="10" spans="2:69" s="62" customFormat="1" ht="33.75" customHeight="1" x14ac:dyDescent="0.2">
      <c r="B10" s="59"/>
      <c r="C10" s="60"/>
      <c r="D10" s="652"/>
      <c r="E10" s="652"/>
      <c r="F10" s="63" t="s">
        <v>93</v>
      </c>
      <c r="G10" s="63" t="s">
        <v>149</v>
      </c>
      <c r="H10" s="78"/>
      <c r="I10" s="79"/>
      <c r="J10" s="81"/>
      <c r="K10" s="635"/>
      <c r="L10" s="636">
        <f t="shared" si="31"/>
        <v>1</v>
      </c>
      <c r="M10" s="635"/>
      <c r="N10" s="636">
        <f t="shared" si="32"/>
        <v>1</v>
      </c>
      <c r="O10" s="635"/>
      <c r="P10" s="636">
        <f t="shared" si="33"/>
        <v>1</v>
      </c>
      <c r="Q10" s="635"/>
      <c r="R10" s="636">
        <f t="shared" si="34"/>
        <v>1</v>
      </c>
      <c r="S10" s="635"/>
      <c r="T10" s="636">
        <f t="shared" si="35"/>
        <v>1</v>
      </c>
      <c r="U10" s="635"/>
      <c r="V10" s="636">
        <f t="shared" si="36"/>
        <v>1</v>
      </c>
      <c r="W10" s="635"/>
      <c r="X10" s="636">
        <f t="shared" si="37"/>
        <v>1</v>
      </c>
      <c r="Y10" s="635"/>
      <c r="Z10" s="636">
        <f t="shared" si="38"/>
        <v>1</v>
      </c>
      <c r="AA10" s="635"/>
      <c r="AB10" s="636">
        <f t="shared" si="39"/>
        <v>1</v>
      </c>
      <c r="AC10" s="635"/>
      <c r="AD10" s="636">
        <f t="shared" si="40"/>
        <v>1</v>
      </c>
      <c r="AE10" s="649"/>
      <c r="AF10" s="651"/>
      <c r="AG10" s="640"/>
      <c r="AH10" s="640"/>
      <c r="AI10" s="640"/>
      <c r="AJ10" s="635"/>
      <c r="AK10" s="636">
        <f t="shared" si="10"/>
        <v>1</v>
      </c>
      <c r="AL10" s="635"/>
      <c r="AM10" s="636">
        <f t="shared" si="11"/>
        <v>1</v>
      </c>
      <c r="AN10" s="635"/>
      <c r="AO10" s="636">
        <f t="shared" si="12"/>
        <v>1</v>
      </c>
      <c r="AP10" s="635"/>
      <c r="AQ10" s="636">
        <f t="shared" si="13"/>
        <v>1</v>
      </c>
      <c r="AR10" s="635"/>
      <c r="AS10" s="636">
        <f t="shared" si="14"/>
        <v>1</v>
      </c>
      <c r="AT10" s="635"/>
      <c r="AU10" s="636">
        <f t="shared" si="15"/>
        <v>1</v>
      </c>
      <c r="AV10" s="635"/>
      <c r="AW10" s="636">
        <f t="shared" si="16"/>
        <v>1</v>
      </c>
      <c r="AX10" s="635"/>
      <c r="AY10" s="636">
        <f t="shared" si="17"/>
        <v>1</v>
      </c>
      <c r="AZ10" s="635"/>
      <c r="BA10" s="636">
        <f t="shared" si="18"/>
        <v>1</v>
      </c>
      <c r="BB10" s="635"/>
      <c r="BC10" s="636">
        <f t="shared" si="19"/>
        <v>1</v>
      </c>
      <c r="BD10" s="641"/>
      <c r="BE10" s="642"/>
      <c r="BF10" s="638"/>
      <c r="BG10" s="640"/>
      <c r="BH10" s="640"/>
      <c r="BI10" s="638"/>
      <c r="BJ10" s="644"/>
      <c r="BK10" s="640"/>
      <c r="BL10" s="640"/>
      <c r="BM10" s="640"/>
      <c r="BN10" s="640"/>
      <c r="BO10" s="640"/>
      <c r="BP10" s="61"/>
      <c r="BQ10" s="59"/>
    </row>
    <row r="11" spans="2:69" s="62" customFormat="1" ht="29.25" customHeight="1" x14ac:dyDescent="0.2">
      <c r="B11" s="59"/>
      <c r="C11" s="60"/>
      <c r="D11" s="652"/>
      <c r="E11" s="652"/>
      <c r="F11" s="63" t="s">
        <v>93</v>
      </c>
      <c r="G11" s="63" t="s">
        <v>154</v>
      </c>
      <c r="H11" s="78"/>
      <c r="I11" s="80"/>
      <c r="J11" s="81"/>
      <c r="K11" s="635"/>
      <c r="L11" s="636">
        <f t="shared" si="31"/>
        <v>1</v>
      </c>
      <c r="M11" s="635"/>
      <c r="N11" s="636">
        <f t="shared" si="32"/>
        <v>1</v>
      </c>
      <c r="O11" s="635"/>
      <c r="P11" s="636">
        <f t="shared" si="33"/>
        <v>1</v>
      </c>
      <c r="Q11" s="635"/>
      <c r="R11" s="636">
        <f t="shared" si="34"/>
        <v>1</v>
      </c>
      <c r="S11" s="635"/>
      <c r="T11" s="636">
        <f t="shared" si="35"/>
        <v>1</v>
      </c>
      <c r="U11" s="635"/>
      <c r="V11" s="636">
        <f t="shared" si="36"/>
        <v>1</v>
      </c>
      <c r="W11" s="635"/>
      <c r="X11" s="636">
        <f t="shared" si="37"/>
        <v>1</v>
      </c>
      <c r="Y11" s="635"/>
      <c r="Z11" s="636">
        <f t="shared" si="38"/>
        <v>1</v>
      </c>
      <c r="AA11" s="635"/>
      <c r="AB11" s="636">
        <f t="shared" si="39"/>
        <v>1</v>
      </c>
      <c r="AC11" s="635"/>
      <c r="AD11" s="636">
        <f t="shared" si="40"/>
        <v>1</v>
      </c>
      <c r="AE11" s="648">
        <f t="shared" ref="AE11" si="44">+L11*N11*P11*R11*T11*V11*X11*Z11*AB11*AD11</f>
        <v>1</v>
      </c>
      <c r="AF11" s="650" t="str">
        <f>LOOKUP(AE11,$AE$20:$AE$44,$AF$20:$AF$44)</f>
        <v>BAJO</v>
      </c>
      <c r="AG11" s="639"/>
      <c r="AH11" s="639"/>
      <c r="AI11" s="639"/>
      <c r="AJ11" s="635"/>
      <c r="AK11" s="636">
        <f t="shared" si="10"/>
        <v>1</v>
      </c>
      <c r="AL11" s="635"/>
      <c r="AM11" s="636">
        <f t="shared" si="11"/>
        <v>1</v>
      </c>
      <c r="AN11" s="635"/>
      <c r="AO11" s="636">
        <f t="shared" si="12"/>
        <v>1</v>
      </c>
      <c r="AP11" s="635"/>
      <c r="AQ11" s="636">
        <f t="shared" si="13"/>
        <v>1</v>
      </c>
      <c r="AR11" s="635"/>
      <c r="AS11" s="636">
        <f t="shared" si="14"/>
        <v>1</v>
      </c>
      <c r="AT11" s="635"/>
      <c r="AU11" s="636">
        <f t="shared" si="15"/>
        <v>1</v>
      </c>
      <c r="AV11" s="635"/>
      <c r="AW11" s="636">
        <f t="shared" si="16"/>
        <v>1</v>
      </c>
      <c r="AX11" s="635"/>
      <c r="AY11" s="636">
        <f t="shared" si="17"/>
        <v>1</v>
      </c>
      <c r="AZ11" s="635"/>
      <c r="BA11" s="636">
        <f t="shared" si="18"/>
        <v>1</v>
      </c>
      <c r="BB11" s="635"/>
      <c r="BC11" s="636">
        <f t="shared" si="19"/>
        <v>1</v>
      </c>
      <c r="BD11" s="641">
        <f t="shared" ref="BD11" si="45">+AK11*AM11*AO11*AQ11*AS11*AU11*AW11*AY11*BA11*BC11</f>
        <v>1</v>
      </c>
      <c r="BE11" s="642" t="str">
        <f>LOOKUP(BD11,$AE$20:$AE$44,$AF$20:$AF$44)</f>
        <v>BAJO</v>
      </c>
      <c r="BF11" s="638"/>
      <c r="BG11" s="639"/>
      <c r="BH11" s="58"/>
      <c r="BI11" s="638"/>
      <c r="BJ11" s="644"/>
      <c r="BK11" s="639"/>
      <c r="BL11" s="639"/>
      <c r="BM11" s="639"/>
      <c r="BN11" s="639"/>
      <c r="BO11" s="646"/>
      <c r="BP11" s="61"/>
      <c r="BQ11" s="59"/>
    </row>
    <row r="12" spans="2:69" s="62" customFormat="1" ht="43.5" customHeight="1" x14ac:dyDescent="0.2">
      <c r="B12" s="59"/>
      <c r="C12" s="60"/>
      <c r="D12" s="652"/>
      <c r="E12" s="652"/>
      <c r="F12" s="63" t="s">
        <v>150</v>
      </c>
      <c r="G12" s="63" t="s">
        <v>155</v>
      </c>
      <c r="H12" s="78"/>
      <c r="I12" s="77"/>
      <c r="J12" s="81"/>
      <c r="K12" s="635"/>
      <c r="L12" s="636">
        <f t="shared" si="31"/>
        <v>1</v>
      </c>
      <c r="M12" s="635"/>
      <c r="N12" s="636">
        <f t="shared" si="32"/>
        <v>1</v>
      </c>
      <c r="O12" s="635"/>
      <c r="P12" s="636">
        <f t="shared" si="33"/>
        <v>1</v>
      </c>
      <c r="Q12" s="635"/>
      <c r="R12" s="636">
        <f t="shared" si="34"/>
        <v>1</v>
      </c>
      <c r="S12" s="635"/>
      <c r="T12" s="636">
        <f t="shared" si="35"/>
        <v>1</v>
      </c>
      <c r="U12" s="635"/>
      <c r="V12" s="636">
        <f t="shared" si="36"/>
        <v>1</v>
      </c>
      <c r="W12" s="635"/>
      <c r="X12" s="636">
        <f t="shared" si="37"/>
        <v>1</v>
      </c>
      <c r="Y12" s="635"/>
      <c r="Z12" s="636">
        <f t="shared" si="38"/>
        <v>1</v>
      </c>
      <c r="AA12" s="635"/>
      <c r="AB12" s="636">
        <f t="shared" si="39"/>
        <v>1</v>
      </c>
      <c r="AC12" s="635"/>
      <c r="AD12" s="636">
        <f t="shared" si="40"/>
        <v>1</v>
      </c>
      <c r="AE12" s="649"/>
      <c r="AF12" s="651"/>
      <c r="AG12" s="640"/>
      <c r="AH12" s="640"/>
      <c r="AI12" s="640"/>
      <c r="AJ12" s="635"/>
      <c r="AK12" s="636">
        <f t="shared" si="10"/>
        <v>1</v>
      </c>
      <c r="AL12" s="635"/>
      <c r="AM12" s="636">
        <f t="shared" si="11"/>
        <v>1</v>
      </c>
      <c r="AN12" s="635"/>
      <c r="AO12" s="636">
        <f t="shared" si="12"/>
        <v>1</v>
      </c>
      <c r="AP12" s="635"/>
      <c r="AQ12" s="636">
        <f t="shared" si="13"/>
        <v>1</v>
      </c>
      <c r="AR12" s="635"/>
      <c r="AS12" s="636">
        <f t="shared" si="14"/>
        <v>1</v>
      </c>
      <c r="AT12" s="635"/>
      <c r="AU12" s="636">
        <f t="shared" si="15"/>
        <v>1</v>
      </c>
      <c r="AV12" s="635"/>
      <c r="AW12" s="636">
        <f t="shared" si="16"/>
        <v>1</v>
      </c>
      <c r="AX12" s="635"/>
      <c r="AY12" s="636">
        <f t="shared" si="17"/>
        <v>1</v>
      </c>
      <c r="AZ12" s="635"/>
      <c r="BA12" s="636">
        <f t="shared" si="18"/>
        <v>1</v>
      </c>
      <c r="BB12" s="635"/>
      <c r="BC12" s="636">
        <f t="shared" si="19"/>
        <v>1</v>
      </c>
      <c r="BD12" s="641"/>
      <c r="BE12" s="642"/>
      <c r="BF12" s="638"/>
      <c r="BG12" s="640"/>
      <c r="BH12" s="58"/>
      <c r="BI12" s="638"/>
      <c r="BJ12" s="644"/>
      <c r="BK12" s="640"/>
      <c r="BL12" s="645"/>
      <c r="BM12" s="645"/>
      <c r="BN12" s="645"/>
      <c r="BO12" s="647"/>
      <c r="BP12" s="61"/>
      <c r="BQ12" s="59"/>
    </row>
    <row r="13" spans="2:69" ht="15.75" thickBot="1" x14ac:dyDescent="0.3">
      <c r="C13" s="41"/>
      <c r="D13" s="42"/>
      <c r="E13" s="42"/>
      <c r="F13" s="42"/>
      <c r="G13" s="42"/>
      <c r="H13" s="42"/>
      <c r="I13" s="42"/>
      <c r="J13" s="42"/>
      <c r="K13" s="42"/>
      <c r="L13" s="42"/>
      <c r="M13" s="42"/>
      <c r="N13" s="42"/>
      <c r="O13" s="42"/>
      <c r="P13" s="42"/>
      <c r="Q13" s="42"/>
      <c r="R13" s="43"/>
      <c r="S13" s="42"/>
      <c r="T13" s="44"/>
      <c r="U13" s="42"/>
      <c r="V13" s="42"/>
      <c r="W13" s="42"/>
      <c r="X13" s="42"/>
      <c r="Y13" s="42"/>
      <c r="Z13" s="42"/>
      <c r="AA13" s="42"/>
      <c r="AB13" s="42"/>
      <c r="AC13" s="42"/>
      <c r="AD13" s="42"/>
      <c r="AE13" s="42"/>
      <c r="AF13" s="42"/>
      <c r="AG13" s="42"/>
      <c r="AH13" s="42"/>
      <c r="AI13" s="42"/>
      <c r="AJ13" s="42"/>
      <c r="AK13" s="43"/>
      <c r="AL13" s="42"/>
      <c r="AM13" s="43"/>
      <c r="AN13" s="42"/>
      <c r="AO13" s="43"/>
      <c r="AP13" s="42"/>
      <c r="AQ13" s="43"/>
      <c r="AR13" s="42"/>
      <c r="AS13" s="43"/>
      <c r="AT13" s="42"/>
      <c r="AU13" s="43"/>
      <c r="AV13" s="42"/>
      <c r="AW13" s="43"/>
      <c r="AX13" s="42"/>
      <c r="AY13" s="43"/>
      <c r="AZ13" s="42"/>
      <c r="BA13" s="43"/>
      <c r="BB13" s="42"/>
      <c r="BC13" s="43"/>
      <c r="BD13" s="42"/>
      <c r="BE13" s="42"/>
      <c r="BF13" s="42"/>
      <c r="BG13" s="42"/>
      <c r="BH13" s="42"/>
      <c r="BI13" s="42"/>
      <c r="BJ13" s="42"/>
      <c r="BK13" s="42"/>
      <c r="BL13" s="42"/>
      <c r="BM13" s="42"/>
      <c r="BN13" s="42"/>
      <c r="BO13" s="42"/>
      <c r="BP13" s="45"/>
    </row>
    <row r="14" spans="2:69" s="29" customFormat="1" ht="15.75" thickTop="1" x14ac:dyDescent="0.25">
      <c r="AK14" s="30"/>
      <c r="AM14" s="30"/>
      <c r="AO14" s="30"/>
      <c r="AQ14" s="30"/>
      <c r="AS14" s="30"/>
      <c r="AU14" s="30"/>
      <c r="AW14" s="30"/>
      <c r="AY14" s="30"/>
      <c r="BA14" s="30"/>
      <c r="BC14" s="30"/>
    </row>
    <row r="15" spans="2:69" s="47" customFormat="1" x14ac:dyDescent="0.25">
      <c r="B15" s="46"/>
      <c r="AK15" s="48"/>
      <c r="AM15" s="48"/>
      <c r="AO15" s="48"/>
      <c r="AQ15" s="48"/>
      <c r="AS15" s="48"/>
      <c r="AU15" s="48"/>
      <c r="AW15" s="48"/>
      <c r="AY15" s="48"/>
      <c r="BA15" s="48"/>
      <c r="BC15" s="48"/>
      <c r="BQ15" s="46"/>
    </row>
    <row r="16" spans="2:69" s="47" customFormat="1" x14ac:dyDescent="0.25">
      <c r="B16" s="46"/>
      <c r="AK16" s="48"/>
      <c r="AM16" s="48"/>
      <c r="AO16" s="48"/>
      <c r="AQ16" s="48"/>
      <c r="AS16" s="48"/>
      <c r="AU16" s="48"/>
      <c r="AW16" s="48"/>
      <c r="AY16" s="48"/>
      <c r="BA16" s="48"/>
      <c r="BC16" s="48"/>
      <c r="BQ16" s="46"/>
    </row>
    <row r="17" spans="2:69" s="47" customFormat="1" x14ac:dyDescent="0.25">
      <c r="B17" s="46"/>
      <c r="AK17" s="48"/>
      <c r="AM17" s="48"/>
      <c r="AO17" s="48"/>
      <c r="AQ17" s="48"/>
      <c r="AS17" s="48"/>
      <c r="AU17" s="48"/>
      <c r="AW17" s="48"/>
      <c r="AY17" s="48"/>
      <c r="BA17" s="48"/>
      <c r="BC17" s="48"/>
      <c r="BQ17" s="46"/>
    </row>
    <row r="18" spans="2:69" s="47" customFormat="1" x14ac:dyDescent="0.25">
      <c r="B18" s="46"/>
      <c r="AA18" s="49"/>
      <c r="AB18" s="49"/>
      <c r="AC18" s="49"/>
      <c r="AD18" s="49"/>
      <c r="AE18" s="49"/>
      <c r="AF18" s="49"/>
      <c r="AG18" s="49"/>
      <c r="AH18" s="49"/>
      <c r="AK18" s="48"/>
      <c r="AM18" s="48"/>
      <c r="AO18" s="48"/>
      <c r="AQ18" s="48"/>
      <c r="AS18" s="48"/>
      <c r="AU18" s="48"/>
      <c r="AW18" s="48"/>
      <c r="AY18" s="48"/>
      <c r="BA18" s="48"/>
      <c r="BC18" s="48"/>
      <c r="BQ18" s="46"/>
    </row>
    <row r="19" spans="2:69" s="47" customFormat="1" x14ac:dyDescent="0.25">
      <c r="B19" s="46"/>
      <c r="AA19" s="49"/>
      <c r="AB19" s="49"/>
      <c r="AC19" s="49"/>
      <c r="AD19" s="49"/>
      <c r="AE19" s="49"/>
      <c r="AF19" s="49"/>
      <c r="AG19" s="49"/>
      <c r="AH19" s="49"/>
      <c r="AK19" s="48"/>
      <c r="AM19" s="48"/>
      <c r="AO19" s="48"/>
      <c r="AQ19" s="48"/>
      <c r="AS19" s="48"/>
      <c r="AU19" s="48"/>
      <c r="AW19" s="48"/>
      <c r="AY19" s="48"/>
      <c r="BA19" s="48"/>
      <c r="BC19" s="48"/>
      <c r="BQ19" s="46"/>
    </row>
    <row r="20" spans="2:69" s="47" customFormat="1" x14ac:dyDescent="0.25">
      <c r="B20" s="46"/>
      <c r="Q20" s="49">
        <v>1</v>
      </c>
      <c r="AA20" s="49"/>
      <c r="AB20" s="49"/>
      <c r="AC20" s="49"/>
      <c r="AD20" s="49"/>
      <c r="AE20" s="83">
        <v>1</v>
      </c>
      <c r="AF20" s="83" t="s">
        <v>137</v>
      </c>
      <c r="AG20" s="83">
        <v>3</v>
      </c>
      <c r="AH20" s="49"/>
      <c r="AK20" s="48"/>
      <c r="AM20" s="48"/>
      <c r="AO20" s="48"/>
      <c r="AQ20" s="48"/>
      <c r="AS20" s="48"/>
      <c r="AU20" s="48"/>
      <c r="AW20" s="48"/>
      <c r="AY20" s="48"/>
      <c r="BA20" s="48"/>
      <c r="BC20" s="48"/>
      <c r="BG20" s="49"/>
      <c r="BH20" s="83" t="s">
        <v>138</v>
      </c>
      <c r="BI20" s="49"/>
      <c r="BJ20" s="49"/>
      <c r="BQ20" s="46"/>
    </row>
    <row r="21" spans="2:69" s="47" customFormat="1" x14ac:dyDescent="0.25">
      <c r="B21" s="46"/>
      <c r="Q21" s="49">
        <v>2</v>
      </c>
      <c r="AA21" s="49"/>
      <c r="AB21" s="49"/>
      <c r="AC21" s="49"/>
      <c r="AD21" s="49"/>
      <c r="AE21" s="83">
        <v>2</v>
      </c>
      <c r="AF21" s="83" t="s">
        <v>137</v>
      </c>
      <c r="AG21" s="83">
        <v>3</v>
      </c>
      <c r="AH21" s="49"/>
      <c r="AK21" s="48"/>
      <c r="AM21" s="48"/>
      <c r="AO21" s="48"/>
      <c r="AQ21" s="48"/>
      <c r="AS21" s="48"/>
      <c r="AU21" s="48"/>
      <c r="AW21" s="48"/>
      <c r="AY21" s="48"/>
      <c r="BA21" s="48"/>
      <c r="BC21" s="48"/>
      <c r="BG21" s="49"/>
      <c r="BH21" s="83" t="s">
        <v>139</v>
      </c>
      <c r="BI21" s="49"/>
      <c r="BJ21" s="49"/>
      <c r="BQ21" s="46"/>
    </row>
    <row r="22" spans="2:69" s="47" customFormat="1" x14ac:dyDescent="0.25">
      <c r="B22" s="46"/>
      <c r="Q22" s="49">
        <v>3</v>
      </c>
      <c r="AA22" s="49"/>
      <c r="AB22" s="49"/>
      <c r="AC22" s="49"/>
      <c r="AD22" s="49"/>
      <c r="AE22" s="83">
        <v>3</v>
      </c>
      <c r="AF22" s="83" t="s">
        <v>137</v>
      </c>
      <c r="AG22" s="83">
        <v>3</v>
      </c>
      <c r="AH22" s="49"/>
      <c r="AK22" s="48"/>
      <c r="AM22" s="48"/>
      <c r="AO22" s="48"/>
      <c r="AQ22" s="48"/>
      <c r="AS22" s="48"/>
      <c r="AU22" s="48"/>
      <c r="AW22" s="48"/>
      <c r="AY22" s="48"/>
      <c r="BA22" s="48"/>
      <c r="BC22" s="48"/>
      <c r="BG22" s="49"/>
      <c r="BH22" s="83" t="s">
        <v>61</v>
      </c>
      <c r="BI22" s="49"/>
      <c r="BJ22" s="49"/>
      <c r="BQ22" s="46"/>
    </row>
    <row r="23" spans="2:69" s="47" customFormat="1" x14ac:dyDescent="0.25">
      <c r="B23" s="46"/>
      <c r="Q23" s="49">
        <v>4</v>
      </c>
      <c r="AA23" s="49"/>
      <c r="AB23" s="49"/>
      <c r="AC23" s="49"/>
      <c r="AD23" s="49"/>
      <c r="AE23" s="83">
        <v>4</v>
      </c>
      <c r="AF23" s="83" t="s">
        <v>137</v>
      </c>
      <c r="AG23" s="83">
        <v>3</v>
      </c>
      <c r="AH23" s="49"/>
      <c r="AK23" s="48"/>
      <c r="AM23" s="48"/>
      <c r="AO23" s="48"/>
      <c r="AQ23" s="48"/>
      <c r="AS23" s="48"/>
      <c r="AU23" s="48"/>
      <c r="AW23" s="48"/>
      <c r="AY23" s="48"/>
      <c r="BA23" s="48"/>
      <c r="BC23" s="48"/>
      <c r="BG23" s="49"/>
      <c r="BH23" s="83" t="s">
        <v>140</v>
      </c>
      <c r="BI23" s="49"/>
      <c r="BJ23" s="49"/>
      <c r="BQ23" s="46"/>
    </row>
    <row r="24" spans="2:69" s="47" customFormat="1" x14ac:dyDescent="0.25">
      <c r="B24" s="46"/>
      <c r="Q24" s="49">
        <v>5</v>
      </c>
      <c r="AA24" s="49"/>
      <c r="AB24" s="49"/>
      <c r="AC24" s="49"/>
      <c r="AD24" s="49"/>
      <c r="AE24" s="83">
        <v>5</v>
      </c>
      <c r="AF24" s="83" t="s">
        <v>141</v>
      </c>
      <c r="AG24" s="83">
        <v>2</v>
      </c>
      <c r="AH24" s="49"/>
      <c r="AK24" s="48"/>
      <c r="AM24" s="48"/>
      <c r="AO24" s="48"/>
      <c r="AQ24" s="48"/>
      <c r="AS24" s="48"/>
      <c r="AU24" s="48"/>
      <c r="AW24" s="48"/>
      <c r="AY24" s="48"/>
      <c r="BA24" s="48"/>
      <c r="BC24" s="48"/>
      <c r="BG24" s="49"/>
      <c r="BH24" s="83" t="s">
        <v>142</v>
      </c>
      <c r="BI24" s="49"/>
      <c r="BJ24" s="49"/>
      <c r="BQ24" s="46"/>
    </row>
    <row r="25" spans="2:69" s="47" customFormat="1" x14ac:dyDescent="0.25">
      <c r="B25" s="46"/>
      <c r="Q25" s="49"/>
      <c r="AA25" s="49"/>
      <c r="AB25" s="49"/>
      <c r="AC25" s="49"/>
      <c r="AD25" s="49"/>
      <c r="AE25" s="83">
        <v>6</v>
      </c>
      <c r="AF25" s="83" t="s">
        <v>141</v>
      </c>
      <c r="AG25" s="83">
        <v>2</v>
      </c>
      <c r="AH25" s="49"/>
      <c r="AK25" s="48"/>
      <c r="AM25" s="48"/>
      <c r="AO25" s="48"/>
      <c r="AQ25" s="48"/>
      <c r="AS25" s="48"/>
      <c r="AU25" s="48"/>
      <c r="AW25" s="48"/>
      <c r="AY25" s="48"/>
      <c r="BA25" s="48"/>
      <c r="BC25" s="48"/>
      <c r="BG25" s="49"/>
      <c r="BH25" s="83" t="s">
        <v>143</v>
      </c>
      <c r="BI25" s="49"/>
      <c r="BJ25" s="49"/>
      <c r="BQ25" s="46"/>
    </row>
    <row r="26" spans="2:69" s="47" customFormat="1" x14ac:dyDescent="0.25">
      <c r="B26" s="46"/>
      <c r="AA26" s="49"/>
      <c r="AB26" s="49"/>
      <c r="AC26" s="49"/>
      <c r="AD26" s="49"/>
      <c r="AE26" s="83">
        <v>7</v>
      </c>
      <c r="AF26" s="83" t="s">
        <v>141</v>
      </c>
      <c r="AG26" s="83">
        <v>2</v>
      </c>
      <c r="AH26" s="49"/>
      <c r="AK26" s="48"/>
      <c r="AM26" s="48"/>
      <c r="AO26" s="48"/>
      <c r="AQ26" s="48"/>
      <c r="AS26" s="48"/>
      <c r="AU26" s="48"/>
      <c r="AW26" s="48"/>
      <c r="AY26" s="48"/>
      <c r="BA26" s="48"/>
      <c r="BC26" s="48"/>
      <c r="BG26" s="49"/>
      <c r="BH26" s="83" t="s">
        <v>144</v>
      </c>
      <c r="BI26" s="49"/>
      <c r="BJ26" s="49"/>
      <c r="BQ26" s="46"/>
    </row>
    <row r="27" spans="2:69" s="47" customFormat="1" x14ac:dyDescent="0.25">
      <c r="B27" s="46"/>
      <c r="AA27" s="49"/>
      <c r="AB27" s="49"/>
      <c r="AC27" s="49"/>
      <c r="AD27" s="49"/>
      <c r="AE27" s="83">
        <v>8</v>
      </c>
      <c r="AF27" s="83" t="s">
        <v>141</v>
      </c>
      <c r="AG27" s="83">
        <v>2</v>
      </c>
      <c r="AH27" s="49"/>
      <c r="AK27" s="48"/>
      <c r="AM27" s="48"/>
      <c r="AO27" s="48"/>
      <c r="AQ27" s="48"/>
      <c r="AS27" s="48"/>
      <c r="AU27" s="48"/>
      <c r="AW27" s="48"/>
      <c r="AY27" s="48"/>
      <c r="BA27" s="48"/>
      <c r="BC27" s="48"/>
      <c r="BG27" s="49"/>
      <c r="BH27" s="49"/>
      <c r="BI27" s="49"/>
      <c r="BJ27" s="49"/>
      <c r="BQ27" s="46"/>
    </row>
    <row r="28" spans="2:69" s="47" customFormat="1" x14ac:dyDescent="0.25">
      <c r="B28" s="46"/>
      <c r="AA28" s="49"/>
      <c r="AB28" s="49"/>
      <c r="AC28" s="49"/>
      <c r="AD28" s="49"/>
      <c r="AE28" s="83">
        <v>9</v>
      </c>
      <c r="AF28" s="83" t="s">
        <v>141</v>
      </c>
      <c r="AG28" s="83">
        <v>2</v>
      </c>
      <c r="AH28" s="49"/>
      <c r="AK28" s="48"/>
      <c r="AM28" s="48"/>
      <c r="AO28" s="48"/>
      <c r="AQ28" s="48"/>
      <c r="AS28" s="48"/>
      <c r="AU28" s="48"/>
      <c r="AW28" s="48"/>
      <c r="AY28" s="48"/>
      <c r="BA28" s="48"/>
      <c r="BC28" s="48"/>
      <c r="BG28" s="49"/>
      <c r="BH28" s="49"/>
      <c r="BI28" s="49"/>
      <c r="BJ28" s="49"/>
      <c r="BQ28" s="46"/>
    </row>
    <row r="29" spans="2:69" s="47" customFormat="1" x14ac:dyDescent="0.25">
      <c r="B29" s="46"/>
      <c r="AA29" s="49"/>
      <c r="AB29" s="49"/>
      <c r="AC29" s="49"/>
      <c r="AD29" s="49"/>
      <c r="AE29" s="83">
        <v>10</v>
      </c>
      <c r="AF29" s="83" t="s">
        <v>145</v>
      </c>
      <c r="AG29" s="83">
        <v>1</v>
      </c>
      <c r="AH29" s="49"/>
      <c r="AK29" s="48"/>
      <c r="AM29" s="48"/>
      <c r="AO29" s="48"/>
      <c r="AQ29" s="48"/>
      <c r="AS29" s="48"/>
      <c r="AU29" s="48"/>
      <c r="AW29" s="48"/>
      <c r="AY29" s="48"/>
      <c r="BA29" s="48"/>
      <c r="BC29" s="48"/>
      <c r="BQ29" s="46"/>
    </row>
    <row r="30" spans="2:69" s="47" customFormat="1" x14ac:dyDescent="0.25">
      <c r="B30" s="46"/>
      <c r="AA30" s="49"/>
      <c r="AB30" s="49"/>
      <c r="AC30" s="49"/>
      <c r="AD30" s="49"/>
      <c r="AE30" s="83">
        <v>11</v>
      </c>
      <c r="AF30" s="83" t="s">
        <v>145</v>
      </c>
      <c r="AG30" s="83">
        <v>1</v>
      </c>
      <c r="AH30" s="49"/>
      <c r="AK30" s="48"/>
      <c r="AM30" s="48"/>
      <c r="AO30" s="48"/>
      <c r="AQ30" s="48"/>
      <c r="AS30" s="48"/>
      <c r="AU30" s="48"/>
      <c r="AW30" s="48"/>
      <c r="AY30" s="48"/>
      <c r="BA30" s="48"/>
      <c r="BC30" s="48"/>
      <c r="BQ30" s="46"/>
    </row>
    <row r="31" spans="2:69" s="47" customFormat="1" x14ac:dyDescent="0.25">
      <c r="B31" s="46"/>
      <c r="AA31" s="49"/>
      <c r="AB31" s="49"/>
      <c r="AC31" s="49"/>
      <c r="AD31" s="49"/>
      <c r="AE31" s="83">
        <v>12</v>
      </c>
      <c r="AF31" s="83" t="s">
        <v>145</v>
      </c>
      <c r="AG31" s="83">
        <v>1</v>
      </c>
      <c r="AH31" s="49"/>
      <c r="AK31" s="48"/>
      <c r="AM31" s="48"/>
      <c r="AO31" s="48"/>
      <c r="AQ31" s="48"/>
      <c r="AS31" s="48"/>
      <c r="AU31" s="48"/>
      <c r="AW31" s="48"/>
      <c r="AY31" s="48"/>
      <c r="BA31" s="48"/>
      <c r="BC31" s="48"/>
      <c r="BQ31" s="46"/>
    </row>
    <row r="32" spans="2:69" s="47" customFormat="1" x14ac:dyDescent="0.25">
      <c r="B32" s="46"/>
      <c r="AA32" s="49"/>
      <c r="AB32" s="49"/>
      <c r="AC32" s="49"/>
      <c r="AD32" s="49"/>
      <c r="AE32" s="83">
        <v>13</v>
      </c>
      <c r="AF32" s="83" t="s">
        <v>145</v>
      </c>
      <c r="AG32" s="83">
        <v>1</v>
      </c>
      <c r="AH32" s="49"/>
      <c r="AK32" s="48"/>
      <c r="AM32" s="48"/>
      <c r="AO32" s="48"/>
      <c r="AQ32" s="48"/>
      <c r="AS32" s="48"/>
      <c r="AU32" s="48"/>
      <c r="AW32" s="48"/>
      <c r="AY32" s="48"/>
      <c r="BA32" s="48"/>
      <c r="BC32" s="48"/>
      <c r="BQ32" s="46"/>
    </row>
    <row r="33" spans="2:69" s="47" customFormat="1" x14ac:dyDescent="0.25">
      <c r="B33" s="46"/>
      <c r="AA33" s="49"/>
      <c r="AB33" s="49"/>
      <c r="AC33" s="49"/>
      <c r="AD33" s="49"/>
      <c r="AE33" s="83">
        <v>14</v>
      </c>
      <c r="AF33" s="83" t="s">
        <v>145</v>
      </c>
      <c r="AG33" s="83">
        <v>1</v>
      </c>
      <c r="AH33" s="49"/>
      <c r="AK33" s="48"/>
      <c r="AM33" s="48"/>
      <c r="AO33" s="48"/>
      <c r="AQ33" s="48"/>
      <c r="AS33" s="48"/>
      <c r="AU33" s="48"/>
      <c r="AW33" s="48"/>
      <c r="AY33" s="48"/>
      <c r="BA33" s="48"/>
      <c r="BC33" s="48"/>
      <c r="BQ33" s="46"/>
    </row>
    <row r="34" spans="2:69" s="47" customFormat="1" x14ac:dyDescent="0.25">
      <c r="B34" s="46"/>
      <c r="AA34" s="49"/>
      <c r="AB34" s="49"/>
      <c r="AC34" s="49"/>
      <c r="AD34" s="49"/>
      <c r="AE34" s="83">
        <v>15</v>
      </c>
      <c r="AF34" s="83" t="s">
        <v>145</v>
      </c>
      <c r="AG34" s="83">
        <v>1</v>
      </c>
      <c r="AH34" s="49"/>
      <c r="AK34" s="48"/>
      <c r="AM34" s="48"/>
      <c r="AO34" s="48"/>
      <c r="AQ34" s="48"/>
      <c r="AS34" s="48"/>
      <c r="AU34" s="48"/>
      <c r="AW34" s="48"/>
      <c r="AY34" s="48"/>
      <c r="BA34" s="48"/>
      <c r="BC34" s="48"/>
      <c r="BQ34" s="46"/>
    </row>
    <row r="35" spans="2:69" s="47" customFormat="1" x14ac:dyDescent="0.25">
      <c r="B35" s="46"/>
      <c r="AA35" s="49"/>
      <c r="AB35" s="49"/>
      <c r="AC35" s="49"/>
      <c r="AD35" s="49"/>
      <c r="AE35" s="83">
        <v>16</v>
      </c>
      <c r="AF35" s="83" t="s">
        <v>145</v>
      </c>
      <c r="AG35" s="83">
        <v>1</v>
      </c>
      <c r="AH35" s="49"/>
      <c r="AK35" s="48"/>
      <c r="AM35" s="48"/>
      <c r="AO35" s="48"/>
      <c r="AQ35" s="48"/>
      <c r="AS35" s="48"/>
      <c r="AU35" s="48"/>
      <c r="AW35" s="48"/>
      <c r="AY35" s="48"/>
      <c r="BA35" s="48"/>
      <c r="BC35" s="48"/>
      <c r="BQ35" s="46"/>
    </row>
    <row r="36" spans="2:69" s="47" customFormat="1" x14ac:dyDescent="0.25">
      <c r="B36" s="46"/>
      <c r="AA36" s="49"/>
      <c r="AB36" s="49"/>
      <c r="AC36" s="49"/>
      <c r="AD36" s="49"/>
      <c r="AE36" s="83">
        <v>17</v>
      </c>
      <c r="AF36" s="83" t="s">
        <v>145</v>
      </c>
      <c r="AG36" s="83">
        <v>1</v>
      </c>
      <c r="AH36" s="49"/>
      <c r="AK36" s="48"/>
      <c r="AM36" s="48"/>
      <c r="AO36" s="48"/>
      <c r="AQ36" s="48"/>
      <c r="AS36" s="48"/>
      <c r="AU36" s="48"/>
      <c r="AW36" s="48"/>
      <c r="AY36" s="48"/>
      <c r="BA36" s="48"/>
      <c r="BC36" s="48"/>
      <c r="BQ36" s="46"/>
    </row>
    <row r="37" spans="2:69" s="47" customFormat="1" x14ac:dyDescent="0.25">
      <c r="B37" s="46"/>
      <c r="AA37" s="49"/>
      <c r="AB37" s="49"/>
      <c r="AC37" s="49"/>
      <c r="AD37" s="49"/>
      <c r="AE37" s="83">
        <v>18</v>
      </c>
      <c r="AF37" s="83" t="s">
        <v>145</v>
      </c>
      <c r="AG37" s="83">
        <v>1</v>
      </c>
      <c r="AH37" s="49"/>
      <c r="AK37" s="48"/>
      <c r="AM37" s="48"/>
      <c r="AO37" s="48"/>
      <c r="AQ37" s="48"/>
      <c r="AS37" s="48"/>
      <c r="AU37" s="48"/>
      <c r="AW37" s="48"/>
      <c r="AY37" s="48"/>
      <c r="BA37" s="48"/>
      <c r="BC37" s="48"/>
      <c r="BQ37" s="46"/>
    </row>
    <row r="38" spans="2:69" s="47" customFormat="1" x14ac:dyDescent="0.25">
      <c r="B38" s="46"/>
      <c r="AA38" s="49"/>
      <c r="AB38" s="49"/>
      <c r="AC38" s="49"/>
      <c r="AD38" s="49"/>
      <c r="AE38" s="83">
        <v>19</v>
      </c>
      <c r="AF38" s="83" t="s">
        <v>145</v>
      </c>
      <c r="AG38" s="83">
        <v>1</v>
      </c>
      <c r="AH38" s="49"/>
      <c r="AK38" s="48"/>
      <c r="AM38" s="48"/>
      <c r="AO38" s="48"/>
      <c r="AQ38" s="48"/>
      <c r="AS38" s="48"/>
      <c r="AU38" s="48"/>
      <c r="AW38" s="48"/>
      <c r="AY38" s="48"/>
      <c r="BA38" s="48"/>
      <c r="BC38" s="48"/>
      <c r="BQ38" s="46"/>
    </row>
    <row r="39" spans="2:69" s="47" customFormat="1" x14ac:dyDescent="0.25">
      <c r="B39" s="46"/>
      <c r="AA39" s="49"/>
      <c r="AB39" s="49"/>
      <c r="AC39" s="49"/>
      <c r="AD39" s="49"/>
      <c r="AE39" s="83">
        <v>20</v>
      </c>
      <c r="AF39" s="83" t="s">
        <v>145</v>
      </c>
      <c r="AG39" s="83">
        <v>1</v>
      </c>
      <c r="AH39" s="49"/>
      <c r="AK39" s="48"/>
      <c r="AM39" s="48"/>
      <c r="AO39" s="48"/>
      <c r="AQ39" s="48"/>
      <c r="AS39" s="48"/>
      <c r="AU39" s="48"/>
      <c r="AW39" s="48"/>
      <c r="AY39" s="48"/>
      <c r="BA39" s="48"/>
      <c r="BC39" s="48"/>
      <c r="BQ39" s="46"/>
    </row>
    <row r="40" spans="2:69" s="47" customFormat="1" x14ac:dyDescent="0.25">
      <c r="B40" s="46"/>
      <c r="AA40" s="49"/>
      <c r="AB40" s="49"/>
      <c r="AC40" s="49"/>
      <c r="AD40" s="49"/>
      <c r="AE40" s="83">
        <v>21</v>
      </c>
      <c r="AF40" s="83" t="s">
        <v>145</v>
      </c>
      <c r="AG40" s="83">
        <v>1</v>
      </c>
      <c r="AH40" s="49"/>
      <c r="AK40" s="48"/>
      <c r="AM40" s="48"/>
      <c r="AO40" s="48"/>
      <c r="AQ40" s="48"/>
      <c r="AS40" s="48"/>
      <c r="AU40" s="48"/>
      <c r="AW40" s="48"/>
      <c r="AY40" s="48"/>
      <c r="BA40" s="48"/>
      <c r="BC40" s="48"/>
      <c r="BQ40" s="46"/>
    </row>
    <row r="41" spans="2:69" s="47" customFormat="1" x14ac:dyDescent="0.25">
      <c r="B41" s="46"/>
      <c r="AA41" s="49"/>
      <c r="AB41" s="49"/>
      <c r="AC41" s="49"/>
      <c r="AD41" s="49"/>
      <c r="AE41" s="83">
        <v>22</v>
      </c>
      <c r="AF41" s="83" t="s">
        <v>145</v>
      </c>
      <c r="AG41" s="83">
        <v>1</v>
      </c>
      <c r="AH41" s="49"/>
      <c r="AK41" s="48"/>
      <c r="AM41" s="48"/>
      <c r="AO41" s="48"/>
      <c r="AQ41" s="48"/>
      <c r="AS41" s="48"/>
      <c r="AU41" s="48"/>
      <c r="AW41" s="48"/>
      <c r="AY41" s="48"/>
      <c r="BA41" s="48"/>
      <c r="BC41" s="48"/>
      <c r="BQ41" s="46"/>
    </row>
    <row r="42" spans="2:69" s="47" customFormat="1" x14ac:dyDescent="0.25">
      <c r="B42" s="46"/>
      <c r="AA42" s="49"/>
      <c r="AB42" s="49"/>
      <c r="AC42" s="49"/>
      <c r="AD42" s="49"/>
      <c r="AE42" s="83">
        <v>23</v>
      </c>
      <c r="AF42" s="83" t="s">
        <v>145</v>
      </c>
      <c r="AG42" s="83">
        <v>1</v>
      </c>
      <c r="AH42" s="49"/>
      <c r="AK42" s="48"/>
      <c r="AM42" s="48"/>
      <c r="AO42" s="48"/>
      <c r="AQ42" s="48"/>
      <c r="AS42" s="48"/>
      <c r="AU42" s="48"/>
      <c r="AW42" s="48"/>
      <c r="AY42" s="48"/>
      <c r="BA42" s="48"/>
      <c r="BC42" s="48"/>
      <c r="BQ42" s="46"/>
    </row>
    <row r="43" spans="2:69" s="47" customFormat="1" x14ac:dyDescent="0.25">
      <c r="B43" s="46"/>
      <c r="AA43" s="49"/>
      <c r="AB43" s="49"/>
      <c r="AC43" s="49"/>
      <c r="AD43" s="49"/>
      <c r="AE43" s="83">
        <v>24</v>
      </c>
      <c r="AF43" s="83" t="s">
        <v>145</v>
      </c>
      <c r="AG43" s="83">
        <v>1</v>
      </c>
      <c r="AH43" s="49"/>
      <c r="AK43" s="48"/>
      <c r="AM43" s="48"/>
      <c r="AO43" s="48"/>
      <c r="AQ43" s="48"/>
      <c r="AS43" s="48"/>
      <c r="AU43" s="48"/>
      <c r="AW43" s="48"/>
      <c r="AY43" s="48"/>
      <c r="BA43" s="48"/>
      <c r="BC43" s="48"/>
      <c r="BQ43" s="46"/>
    </row>
    <row r="44" spans="2:69" s="47" customFormat="1" x14ac:dyDescent="0.25">
      <c r="B44" s="46"/>
      <c r="AA44" s="49"/>
      <c r="AB44" s="49"/>
      <c r="AC44" s="49"/>
      <c r="AD44" s="49"/>
      <c r="AE44" s="83">
        <v>25</v>
      </c>
      <c r="AF44" s="83" t="s">
        <v>145</v>
      </c>
      <c r="AG44" s="83">
        <v>1</v>
      </c>
      <c r="AH44" s="49"/>
      <c r="AK44" s="48"/>
      <c r="AM44" s="48"/>
      <c r="AO44" s="48"/>
      <c r="AQ44" s="48"/>
      <c r="AS44" s="48"/>
      <c r="AU44" s="48"/>
      <c r="AW44" s="48"/>
      <c r="AY44" s="48"/>
      <c r="BA44" s="48"/>
      <c r="BC44" s="48"/>
      <c r="BQ44" s="46"/>
    </row>
    <row r="45" spans="2:69" s="47" customFormat="1" x14ac:dyDescent="0.25">
      <c r="B45" s="46"/>
      <c r="AA45" s="49"/>
      <c r="AB45" s="49"/>
      <c r="AC45" s="49"/>
      <c r="AD45" s="49"/>
      <c r="AE45" s="49"/>
      <c r="AF45" s="49"/>
      <c r="AG45" s="49"/>
      <c r="AH45" s="49"/>
      <c r="AK45" s="48"/>
      <c r="AM45" s="48"/>
      <c r="AO45" s="48"/>
      <c r="AQ45" s="48"/>
      <c r="AS45" s="48"/>
      <c r="AU45" s="48"/>
      <c r="AW45" s="48"/>
      <c r="AY45" s="48"/>
      <c r="BA45" s="48"/>
      <c r="BC45" s="48"/>
      <c r="BQ45" s="46"/>
    </row>
    <row r="46" spans="2:69" s="47" customFormat="1" x14ac:dyDescent="0.25">
      <c r="B46" s="46"/>
      <c r="AA46" s="49"/>
      <c r="AB46" s="49"/>
      <c r="AC46" s="49"/>
      <c r="AD46" s="49"/>
      <c r="AE46" s="49"/>
      <c r="AF46" s="49"/>
      <c r="AG46" s="49"/>
      <c r="AH46" s="49"/>
      <c r="AK46" s="48"/>
      <c r="AM46" s="48"/>
      <c r="AO46" s="48"/>
      <c r="AQ46" s="48"/>
      <c r="AS46" s="48"/>
      <c r="AU46" s="48"/>
      <c r="AW46" s="48"/>
      <c r="AY46" s="48"/>
      <c r="BA46" s="48"/>
      <c r="BC46" s="48"/>
      <c r="BQ46" s="46"/>
    </row>
    <row r="47" spans="2:69" s="47" customFormat="1" x14ac:dyDescent="0.25">
      <c r="B47" s="46"/>
      <c r="AA47" s="49"/>
      <c r="AB47" s="49"/>
      <c r="AC47" s="49"/>
      <c r="AD47" s="49"/>
      <c r="AE47" s="49"/>
      <c r="AF47" s="49"/>
      <c r="AG47" s="49"/>
      <c r="AH47" s="49"/>
      <c r="AK47" s="48"/>
      <c r="AM47" s="48"/>
      <c r="AO47" s="48"/>
      <c r="AQ47" s="48"/>
      <c r="AS47" s="48"/>
      <c r="AU47" s="48"/>
      <c r="AW47" s="48"/>
      <c r="AY47" s="48"/>
      <c r="BA47" s="48"/>
      <c r="BC47" s="48"/>
      <c r="BQ47" s="46"/>
    </row>
    <row r="48" spans="2:69" x14ac:dyDescent="0.25">
      <c r="AA48" s="49"/>
      <c r="AB48" s="49"/>
      <c r="AC48" s="49"/>
      <c r="AD48" s="49"/>
      <c r="AE48" s="49"/>
      <c r="AF48" s="49"/>
      <c r="AG48" s="49"/>
      <c r="AH48" s="49"/>
    </row>
    <row r="49" spans="27:34" x14ac:dyDescent="0.25">
      <c r="AA49" s="49"/>
      <c r="AB49" s="49"/>
      <c r="AC49" s="49"/>
      <c r="AD49" s="49"/>
      <c r="AE49" s="49"/>
      <c r="AF49" s="49"/>
      <c r="AG49" s="49"/>
      <c r="AH49" s="49"/>
    </row>
    <row r="50" spans="27:34" x14ac:dyDescent="0.25">
      <c r="AA50" s="49"/>
      <c r="AB50" s="49"/>
      <c r="AC50" s="49"/>
      <c r="AD50" s="49"/>
      <c r="AE50" s="49"/>
      <c r="AF50" s="49"/>
      <c r="AG50" s="49"/>
      <c r="AH50" s="49"/>
    </row>
  </sheetData>
  <mergeCells count="177">
    <mergeCell ref="D3:D4"/>
    <mergeCell ref="E3:E4"/>
    <mergeCell ref="F3:F4"/>
    <mergeCell ref="G3:G4"/>
    <mergeCell ref="H3:H4"/>
    <mergeCell ref="I3:I4"/>
    <mergeCell ref="BL3:BL4"/>
    <mergeCell ref="BM3:BM4"/>
    <mergeCell ref="BN3:BN4"/>
    <mergeCell ref="BO3:BO4"/>
    <mergeCell ref="K4:L4"/>
    <mergeCell ref="M4:N4"/>
    <mergeCell ref="O4:P4"/>
    <mergeCell ref="Q4:R4"/>
    <mergeCell ref="S4:T4"/>
    <mergeCell ref="U4:V4"/>
    <mergeCell ref="BF3:BF4"/>
    <mergeCell ref="BG3:BG4"/>
    <mergeCell ref="BH3:BH4"/>
    <mergeCell ref="BI3:BI4"/>
    <mergeCell ref="BJ3:BJ4"/>
    <mergeCell ref="BK3:BK4"/>
    <mergeCell ref="AH3:AH4"/>
    <mergeCell ref="AI3:AI4"/>
    <mergeCell ref="AJ3:AS3"/>
    <mergeCell ref="AT3:BC3"/>
    <mergeCell ref="BD3:BD4"/>
    <mergeCell ref="BE3:BE4"/>
    <mergeCell ref="AJ4:AK4"/>
    <mergeCell ref="AL4:AM4"/>
    <mergeCell ref="AC4:AD4"/>
    <mergeCell ref="AG5:AG6"/>
    <mergeCell ref="BF5:BF7"/>
    <mergeCell ref="BI5:BI7"/>
    <mergeCell ref="BJ5:BJ7"/>
    <mergeCell ref="D5:D7"/>
    <mergeCell ref="E5:E7"/>
    <mergeCell ref="F5:F7"/>
    <mergeCell ref="AR4:AS4"/>
    <mergeCell ref="AT4:AU4"/>
    <mergeCell ref="AV4:AW4"/>
    <mergeCell ref="AX4:AY4"/>
    <mergeCell ref="AZ4:BA4"/>
    <mergeCell ref="BB4:BC4"/>
    <mergeCell ref="AN4:AO4"/>
    <mergeCell ref="AP4:AQ4"/>
    <mergeCell ref="J3:J4"/>
    <mergeCell ref="K3:T3"/>
    <mergeCell ref="U3:AD3"/>
    <mergeCell ref="AE3:AE4"/>
    <mergeCell ref="AF3:AF4"/>
    <mergeCell ref="AG3:AG4"/>
    <mergeCell ref="W4:X4"/>
    <mergeCell ref="Y4:Z4"/>
    <mergeCell ref="AA4:AB4"/>
    <mergeCell ref="BN5:BN6"/>
    <mergeCell ref="BO5:BO6"/>
    <mergeCell ref="AH5:AH6"/>
    <mergeCell ref="AI5:AI6"/>
    <mergeCell ref="BG5:BG6"/>
    <mergeCell ref="BK5:BK6"/>
    <mergeCell ref="BL5:BL6"/>
    <mergeCell ref="BM5:BM6"/>
    <mergeCell ref="BD5:BD6"/>
    <mergeCell ref="BE5:BE6"/>
    <mergeCell ref="D9:D12"/>
    <mergeCell ref="E9:E12"/>
    <mergeCell ref="K9:K10"/>
    <mergeCell ref="L9:L10"/>
    <mergeCell ref="M9:M10"/>
    <mergeCell ref="AW9:AW10"/>
    <mergeCell ref="AX9:AX10"/>
    <mergeCell ref="AY9:AY10"/>
    <mergeCell ref="BC9:BC10"/>
    <mergeCell ref="T9:T10"/>
    <mergeCell ref="U9:U10"/>
    <mergeCell ref="V9:V10"/>
    <mergeCell ref="W9:W10"/>
    <mergeCell ref="X9:X10"/>
    <mergeCell ref="Y9:Y10"/>
    <mergeCell ref="N9:N10"/>
    <mergeCell ref="O9:O10"/>
    <mergeCell ref="P9:P10"/>
    <mergeCell ref="Q9:Q10"/>
    <mergeCell ref="R9:R10"/>
    <mergeCell ref="S9:S10"/>
    <mergeCell ref="AF9:AF10"/>
    <mergeCell ref="AG9:AG10"/>
    <mergeCell ref="AH9:AH10"/>
    <mergeCell ref="AI9:AI10"/>
    <mergeCell ref="Z9:Z10"/>
    <mergeCell ref="AA9:AA10"/>
    <mergeCell ref="AB9:AB10"/>
    <mergeCell ref="AC9:AC10"/>
    <mergeCell ref="AD9:AD10"/>
    <mergeCell ref="AE9:AE10"/>
    <mergeCell ref="R11:R12"/>
    <mergeCell ref="S11:S12"/>
    <mergeCell ref="T11:T12"/>
    <mergeCell ref="U11:U12"/>
    <mergeCell ref="V11:V12"/>
    <mergeCell ref="W11:W12"/>
    <mergeCell ref="AH11:AH12"/>
    <mergeCell ref="AI11:AI12"/>
    <mergeCell ref="X11:X12"/>
    <mergeCell ref="Y11:Y12"/>
    <mergeCell ref="Z11:Z12"/>
    <mergeCell ref="AA11:AA12"/>
    <mergeCell ref="AB11:AB12"/>
    <mergeCell ref="AC11:AC12"/>
    <mergeCell ref="BN9:BN10"/>
    <mergeCell ref="BO9:BO10"/>
    <mergeCell ref="K11:K12"/>
    <mergeCell ref="L11:L12"/>
    <mergeCell ref="M11:M12"/>
    <mergeCell ref="N11:N12"/>
    <mergeCell ref="O11:O12"/>
    <mergeCell ref="P11:P12"/>
    <mergeCell ref="Q11:Q12"/>
    <mergeCell ref="BH9:BH10"/>
    <mergeCell ref="BI9:BI12"/>
    <mergeCell ref="BJ9:BJ12"/>
    <mergeCell ref="BK9:BK10"/>
    <mergeCell ref="BL9:BL10"/>
    <mergeCell ref="BM9:BM10"/>
    <mergeCell ref="BK11:BK12"/>
    <mergeCell ref="BL11:BL12"/>
    <mergeCell ref="BM11:BM12"/>
    <mergeCell ref="BN11:BN12"/>
    <mergeCell ref="BO11:BO12"/>
    <mergeCell ref="AD11:AD12"/>
    <mergeCell ref="AE11:AE12"/>
    <mergeCell ref="AF11:AF12"/>
    <mergeCell ref="AG11:AG12"/>
    <mergeCell ref="BF9:BF12"/>
    <mergeCell ref="BG9:BG10"/>
    <mergeCell ref="BG11:BG12"/>
    <mergeCell ref="AZ9:AZ10"/>
    <mergeCell ref="BA9:BA10"/>
    <mergeCell ref="BB9:BB10"/>
    <mergeCell ref="AS9:AS10"/>
    <mergeCell ref="AT9:AT10"/>
    <mergeCell ref="AU9:AU10"/>
    <mergeCell ref="AV9:AV10"/>
    <mergeCell ref="AZ11:AZ12"/>
    <mergeCell ref="BA11:BA12"/>
    <mergeCell ref="BB11:BB12"/>
    <mergeCell ref="BC11:BC12"/>
    <mergeCell ref="BD9:BD10"/>
    <mergeCell ref="BE9:BE10"/>
    <mergeCell ref="BD11:BD12"/>
    <mergeCell ref="BE11:BE12"/>
    <mergeCell ref="AT11:AT12"/>
    <mergeCell ref="AU11:AU12"/>
    <mergeCell ref="AV11:AV12"/>
    <mergeCell ref="AW11:AW12"/>
    <mergeCell ref="AX11:AX12"/>
    <mergeCell ref="AY11:AY12"/>
    <mergeCell ref="AN11:AN12"/>
    <mergeCell ref="AO11:AO12"/>
    <mergeCell ref="AP11:AP12"/>
    <mergeCell ref="AQ11:AQ12"/>
    <mergeCell ref="AR11:AR12"/>
    <mergeCell ref="AS11:AS12"/>
    <mergeCell ref="AJ9:AJ10"/>
    <mergeCell ref="AK9:AK10"/>
    <mergeCell ref="AL9:AL10"/>
    <mergeCell ref="AM9:AM10"/>
    <mergeCell ref="AN9:AN10"/>
    <mergeCell ref="AJ11:AJ12"/>
    <mergeCell ref="AK11:AK12"/>
    <mergeCell ref="AL11:AL12"/>
    <mergeCell ref="AM11:AM12"/>
    <mergeCell ref="AO9:AO10"/>
    <mergeCell ref="AP9:AP10"/>
    <mergeCell ref="AQ9:AQ10"/>
    <mergeCell ref="AR9:AR10"/>
  </mergeCells>
  <conditionalFormatting sqref="AF13:AF19 AO13:AO25 AQ13:AQ25 AS13:AS25 AU13:AU25 AW13:AW25 AY13:AY25 BA13:BA25 BC13:BC25 AG6:AI7 AF5:AI5">
    <cfRule type="cellIs" dxfId="37" priority="259" operator="equal">
      <formula>"BAJO"</formula>
    </cfRule>
    <cfRule type="cellIs" dxfId="36" priority="260" operator="equal">
      <formula>"BAJO"</formula>
    </cfRule>
    <cfRule type="cellIs" dxfId="35" priority="261" operator="equal">
      <formula>"ALTO"</formula>
    </cfRule>
    <cfRule type="cellIs" dxfId="34" priority="262" operator="equal">
      <formula>"MEDIO"</formula>
    </cfRule>
  </conditionalFormatting>
  <conditionalFormatting sqref="BE7">
    <cfRule type="cellIs" dxfId="33" priority="256" operator="equal">
      <formula>"ALTO"</formula>
    </cfRule>
    <cfRule type="cellIs" dxfId="32" priority="257" operator="equal">
      <formula>"BAJO"</formula>
    </cfRule>
    <cfRule type="cellIs" dxfId="31" priority="258" operator="equal">
      <formula>"MEDIO"</formula>
    </cfRule>
  </conditionalFormatting>
  <conditionalFormatting sqref="AF8:AI9 AG17:AJ21 AL17:AL21 AN17:AN21">
    <cfRule type="cellIs" dxfId="30" priority="248" operator="equal">
      <formula>"BAJO"</formula>
    </cfRule>
    <cfRule type="cellIs" dxfId="29" priority="249" operator="equal">
      <formula>"BAJO"</formula>
    </cfRule>
    <cfRule type="cellIs" dxfId="28" priority="250" operator="equal">
      <formula>"ALTO"</formula>
    </cfRule>
    <cfRule type="cellIs" dxfId="27" priority="251" operator="equal">
      <formula>"MEDIO"</formula>
    </cfRule>
  </conditionalFormatting>
  <conditionalFormatting sqref="BE8:BE9">
    <cfRule type="cellIs" dxfId="26" priority="245" operator="equal">
      <formula>"ALTO"</formula>
    </cfRule>
    <cfRule type="cellIs" dxfId="25" priority="246" operator="equal">
      <formula>"BAJO"</formula>
    </cfRule>
    <cfRule type="cellIs" dxfId="24" priority="247" operator="equal">
      <formula>"MEDIO"</formula>
    </cfRule>
  </conditionalFormatting>
  <conditionalFormatting sqref="BF5:BF7">
    <cfRule type="cellIs" dxfId="23" priority="242" operator="equal">
      <formula>"NO AGREGA VALOR"</formula>
    </cfRule>
    <cfRule type="cellIs" dxfId="22" priority="243" operator="equal">
      <formula>"EFICIENTE"</formula>
    </cfRule>
    <cfRule type="cellIs" dxfId="21" priority="244" operator="equal">
      <formula>"INEFICIENTE"</formula>
    </cfRule>
  </conditionalFormatting>
  <conditionalFormatting sqref="BF8:BF9">
    <cfRule type="cellIs" dxfId="20" priority="239" operator="equal">
      <formula>"NO AGREGA VALOR"</formula>
    </cfRule>
    <cfRule type="cellIs" dxfId="19" priority="240" operator="equal">
      <formula>"EFICIENTE"</formula>
    </cfRule>
    <cfRule type="cellIs" dxfId="18" priority="241" operator="equal">
      <formula>"INEFICIENTE"</formula>
    </cfRule>
  </conditionalFormatting>
  <conditionalFormatting sqref="AF11">
    <cfRule type="cellIs" dxfId="17" priority="15" operator="equal">
      <formula>"BAJO"</formula>
    </cfRule>
    <cfRule type="cellIs" dxfId="16" priority="16" operator="equal">
      <formula>"BAJO"</formula>
    </cfRule>
    <cfRule type="cellIs" dxfId="15" priority="17" operator="equal">
      <formula>"ALTO"</formula>
    </cfRule>
    <cfRule type="cellIs" dxfId="14" priority="18" operator="equal">
      <formula>"MEDIO"</formula>
    </cfRule>
  </conditionalFormatting>
  <conditionalFormatting sqref="AF6">
    <cfRule type="cellIs" dxfId="13" priority="11" operator="equal">
      <formula>"BAJO"</formula>
    </cfRule>
    <cfRule type="cellIs" dxfId="12" priority="12" operator="equal">
      <formula>"BAJO"</formula>
    </cfRule>
    <cfRule type="cellIs" dxfId="11" priority="13" operator="equal">
      <formula>"ALTO"</formula>
    </cfRule>
    <cfRule type="cellIs" dxfId="10" priority="14" operator="equal">
      <formula>"MEDIO"</formula>
    </cfRule>
  </conditionalFormatting>
  <conditionalFormatting sqref="AF7">
    <cfRule type="cellIs" dxfId="9" priority="7" operator="equal">
      <formula>"BAJO"</formula>
    </cfRule>
    <cfRule type="cellIs" dxfId="8" priority="8" operator="equal">
      <formula>"BAJO"</formula>
    </cfRule>
    <cfRule type="cellIs" dxfId="7" priority="9" operator="equal">
      <formula>"ALTO"</formula>
    </cfRule>
    <cfRule type="cellIs" dxfId="6" priority="10" operator="equal">
      <formula>"MEDIO"</formula>
    </cfRule>
  </conditionalFormatting>
  <conditionalFormatting sqref="BE11">
    <cfRule type="cellIs" dxfId="5" priority="4" operator="equal">
      <formula>"ALTO"</formula>
    </cfRule>
    <cfRule type="cellIs" dxfId="4" priority="5" operator="equal">
      <formula>"BAJO"</formula>
    </cfRule>
    <cfRule type="cellIs" dxfId="3" priority="6" operator="equal">
      <formula>"MEDIO"</formula>
    </cfRule>
  </conditionalFormatting>
  <conditionalFormatting sqref="BE5">
    <cfRule type="cellIs" dxfId="2" priority="1" operator="equal">
      <formula>"ALTO"</formula>
    </cfRule>
    <cfRule type="cellIs" dxfId="1" priority="2" operator="equal">
      <formula>"BAJO"</formula>
    </cfRule>
    <cfRule type="cellIs" dxfId="0" priority="3" operator="equal">
      <formula>"MEDIO"</formula>
    </cfRule>
  </conditionalFormatting>
  <dataValidations count="6">
    <dataValidation type="list" allowBlank="1" showInputMessage="1" showErrorMessage="1" sqref="U5:U12 K5:K9 AT5:AT12 AJ5:AJ9">
      <formula1>$Q$20</formula1>
    </dataValidation>
    <dataValidation type="list" allowBlank="1" showInputMessage="1" showErrorMessage="1" sqref="BJ5:BJ9">
      <formula1>$BH$20:$BH$26</formula1>
    </dataValidation>
    <dataValidation type="list" operator="equal" allowBlank="1" showInputMessage="1" showErrorMessage="1" sqref="W5:W12 M5:M12 AV5:AV12 AL5:AL12">
      <formula1>$Q$21</formula1>
    </dataValidation>
    <dataValidation type="list" allowBlank="1" showInputMessage="1" showErrorMessage="1" sqref="Y5:Y12 O5:O12 AX5:AX12 AN5:AN12">
      <formula1>$Q$22</formula1>
    </dataValidation>
    <dataValidation type="list" allowBlank="1" showInputMessage="1" showErrorMessage="1" sqref="AA5:AA12 Q5:Q12 AZ5:AZ12 AP5:AP12">
      <formula1>$Q$23</formula1>
    </dataValidation>
    <dataValidation type="list" allowBlank="1" showInputMessage="1" showErrorMessage="1" sqref="AC5:AC12 S5:S12 BB5:BB12 AR5:AR12">
      <formula1>$Q$24</formula1>
    </dataValidation>
  </dataValidations>
  <pageMargins left="0.70866141732283472" right="0.70866141732283472" top="0.74803149606299213" bottom="0.74803149606299213" header="0.31496062992125984" footer="0.31496062992125984"/>
  <pageSetup scale="44" fitToWidth="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PR DE</vt:lpstr>
      <vt:lpstr>PRC PEP</vt:lpstr>
      <vt:lpstr>PRC GI</vt:lpstr>
      <vt:lpstr>ID1</vt:lpstr>
      <vt:lpstr>ID2</vt:lpstr>
      <vt:lpstr>ID3</vt:lpstr>
      <vt:lpstr>MR DE</vt:lpstr>
      <vt:lpstr>Matriz de riesgos PLDCC</vt:lpstr>
      <vt:lpstr>'ID1'!Área_de_impresión</vt:lpstr>
      <vt:lpstr>'ID2'!Área_de_impresión</vt:lpstr>
      <vt:lpstr>'ID3'!Área_de_impresión</vt:lpstr>
      <vt:lpstr>'Matriz de riesgos PLDCC'!Área_de_impresión</vt:lpstr>
      <vt:lpstr>'MR DE'!Área_de_impresión</vt:lpstr>
      <vt:lpstr>'PR DE'!Área_de_impresión</vt:lpstr>
      <vt:lpstr>'PRC GI'!Área_de_impresión</vt:lpstr>
      <vt:lpstr>'PRC PEP'!Área_de_impresión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dc:creator>
  <cp:lastModifiedBy>Santiago Ospina Sierra</cp:lastModifiedBy>
  <cp:lastPrinted>2017-05-09T20:36:10Z</cp:lastPrinted>
  <dcterms:created xsi:type="dcterms:W3CDTF">2015-04-20T21:55:27Z</dcterms:created>
  <dcterms:modified xsi:type="dcterms:W3CDTF">2017-05-25T18:54:54Z</dcterms:modified>
</cp:coreProperties>
</file>