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a.lora\Desktop\Documentos Luisa\GESTION DE CALIDAD\2016\Plan de mejora 2016\"/>
    </mc:Choice>
  </mc:AlternateContent>
  <bookViews>
    <workbookView xWindow="0" yWindow="0" windowWidth="24000" windowHeight="9510"/>
  </bookViews>
  <sheets>
    <sheet name="Plan" sheetId="10" r:id="rId1"/>
  </sheets>
  <definedNames>
    <definedName name="_xlnm.Print_Area" localSheetId="0">Plan!$A$1:$M$22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0" l="1"/>
  <c r="K20" i="10" l="1"/>
  <c r="K18" i="10"/>
  <c r="K17" i="10"/>
  <c r="K16" i="10"/>
</calcChain>
</file>

<file path=xl/sharedStrings.xml><?xml version="1.0" encoding="utf-8"?>
<sst xmlns="http://schemas.openxmlformats.org/spreadsheetml/2006/main" count="50" uniqueCount="45">
  <si>
    <t xml:space="preserve">Proceso auditado </t>
  </si>
  <si>
    <t xml:space="preserve">Directivo responsable </t>
  </si>
  <si>
    <t xml:space="preserve">Dependencia responsable </t>
  </si>
  <si>
    <t>Fecha de Auditoria</t>
  </si>
  <si>
    <t>No.</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</si>
  <si>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</si>
  <si>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</si>
  <si>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</si>
  <si>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</si>
  <si>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</si>
  <si>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</si>
  <si>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</si>
  <si>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</si>
  <si>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Tiempo a la meta</t>
  </si>
  <si>
    <t xml:space="preserve"> </t>
  </si>
  <si>
    <t>PLAN DE TRATAMIENTO A LAS DEBILIDADES DEL SISTEMA DE CONTROL INTERNO</t>
  </si>
  <si>
    <t>Es necesario que el proceso de la Subdirección sea publicado en la página web de la entidad tal como lo establece el literal c) del artículo 11 de la Ley 1712 del 6 de marzo de 2014 (Ley de Transparencia). Control Interno comprende que no es deber de la dependencia la publicación de este instrumento pero también es cierto que le corresponde al líder del proceso tomar las acciones y hacer los requerimientos necesarios para que la entidad cumpla con lo ordenado en ley.</t>
  </si>
  <si>
    <t xml:space="preserve">El modelo de riesgos posee debilidad del sistema de control interno que se soporta en el cumplimiento parcial de lo dispuesto en el numeral 1.3 del Manual Técnico del Modelo Estándar de Control Interno, incorporado normativamente mediante el Decreto 943 del 21 de mayo de 2014. Igualmente, se cumple de manera parcial lo dispuesto en le literal g) del numeral 4.1 de la Norma Técnica de Calidad en la Gestión Pública NTCGP 1000:2009 </t>
  </si>
  <si>
    <t xml:space="preserve">No hay estandarización de tiempos para el proceso de constitución del incumplimiento por parte del proveedor. La evidencia muestra tiempos dispersos en el ámbito de todos los posibles IAD incumplidos y una identificación de rango para aquellos que si han terminado. </t>
  </si>
  <si>
    <t xml:space="preserve">No hay estandarización de tiempos para el proceso de constitución del incumplimiento por parte del comprador público. </t>
  </si>
  <si>
    <t>El Manual del cálculo de ahorros de los instrumentos de agregación de demanda suscritos por Colombia Compra Eficiente remitido a esta auditoría se considera que es otro tipo de documento, donde Control Interno evidencia que allí se señalan los ahorros de los IAD dependiendo tres fuentes identificadas.</t>
  </si>
  <si>
    <t xml:space="preserve">• Realizar el requerimiento de divulgación de nuevos repositorios de procedimientos
• Realizar el requerimiento de publicación de procedimientos en la plataforma web
• Hacer seguimiento a la publicación de documentos
</t>
  </si>
  <si>
    <t xml:space="preserve">• Analizar los aspectos a modificar en el mapa de riesgos actual
• Realizar sesiones de entendimiento del modelo adoptado por la entidad
• Estructurar la modificación del nuevo mapa de riesgos
• Socializar con los miembros del proceso
</t>
  </si>
  <si>
    <t xml:space="preserve">• Identificar los métodos para declarar los incumplimientos de proveedores
• Documentar el procedimiento 
• Socializar el procedimiento
</t>
  </si>
  <si>
    <t xml:space="preserve">• Identificar los métodos para declarar los incumplimientos de Compradores
• Documentar el procedimiento 
• Socializar el procedimiento
</t>
  </si>
  <si>
    <t xml:space="preserve">• Identificar las variables y muestras para los cálculos de ahorros
• Documentar las actividades realizadas en el manual de ahorros
</t>
  </si>
  <si>
    <t>Permite que los procedimientos del proceso de Gestión de Agregación de demanda sean públicos a los ciudadanos.</t>
  </si>
  <si>
    <t>El análisis de riesgos permite identificar la probabilidad de que un evento ocurra, con las acciones propuestas el proceso quiere mitigar o controlar las consecuencias de dichos eventos.</t>
  </si>
  <si>
    <t>Para ejecutar un único método de trabajo.</t>
  </si>
  <si>
    <t>Permite identificar las fuentes y las variables de ahorros de las transacciones en la TVEC para cada instrumento de agregación de demanda</t>
  </si>
  <si>
    <t xml:space="preserve">• Cumplir con el 100% de los requerimientos a los responsables
• Verificar la publicación de los documentos en el portal web
</t>
  </si>
  <si>
    <t xml:space="preserve">• Realizar mínimo una sesión de entendimiento del modelo adoptado por la entidad
• Realizar la estructuración del nuevo mapa de riesgos del proceso
• Socializar con los miembros del proceso
</t>
  </si>
  <si>
    <t xml:space="preserve">• Elaborar el procedimiento de incumplimiento de entidades
• Realizar una socialización de procedimiento
</t>
  </si>
  <si>
    <t xml:space="preserve">• Identificar una muestra y las variables de ahorros para cada instrumento de agregación de demanda
• Reestructurar el manual de ahorros con las variables y muestras identificadas.
</t>
  </si>
  <si>
    <t xml:space="preserve">• Una (1) solicitud de divulgación y publicación a los responsables de la entidad
• (N° de procedimientos del proceso / N° de procedimientos del proceso publicados)*100, donde 100% es el optimo
</t>
  </si>
  <si>
    <t xml:space="preserve">• Una (1) sesión de entendimiento del modelo de riesgos
• Un (1) mapa de riesgos ajustado para el proceso
• Una (1) socialización del proceso a los miembros del proceso
</t>
  </si>
  <si>
    <t xml:space="preserve">• Un (1) procedimiento documentado
• Una (1) socialización de procedimiento
</t>
  </si>
  <si>
    <t xml:space="preserve">• N muestras y 3 variables de ahorros por cada IAD.
• 1 manual de ahorros reestructurado
</t>
  </si>
  <si>
    <t>Jorge Augusto Guzman Gonzalez</t>
  </si>
  <si>
    <t xml:space="preserve">Amelia Carolina Manga Chavez </t>
  </si>
  <si>
    <t xml:space="preserve">Nicolás Penagos Forero </t>
  </si>
  <si>
    <t>Elaboración de los AMP y Administración de los AMP</t>
  </si>
  <si>
    <t>Nicolás Penagos Forero</t>
  </si>
  <si>
    <t>Subdirección de Negocios</t>
  </si>
  <si>
    <t>2 al 27 de Febrero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</si>
</sst>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5" x14ac:knownFonts="1">
    <font>
      <sz val="11"/>
      <color theme="1"/>
      <name val="Calibri"/>
      <family val="2"/>
      <scheme val="minor"/>
    </font>
    <font>
      <sz val="8"/>
      <color theme="1"/>
      <name val="Calibri"/>
      <family val="2"/>
    </font>
    <font>
      <b/>
      <sz val="8"/>
      <color theme="1"/>
      <name val="Calibri"/>
      <family val="2"/>
    </font>
    <font>
      <sz val="8"/>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0"/>
        <bgColor indexed="64"/>
      </patternFill>
    </fill>
  </fills>
  <borders count="1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bottom style="double">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style="double">
        <color auto="1"/>
      </bottom>
      <diagonal/>
    </border>
    <border>
      <left/>
      <right/>
      <top style="thin">
        <color indexed="64"/>
      </top>
      <bottom style="double">
        <color auto="1"/>
      </bottom>
      <diagonal/>
    </border>
  </borders>
  <cellStyleXfs count="1">
    <xf numFmtId="0" fontId="0" fillId="0" borderId="0"/>
  </cellStyleXfs>
  <cellXfs count="42">
    <xf numFmtId="0" fontId="0" fillId="0" borderId="0" xfId="0"/>
    <xf numFmtId="164" fontId="1" fillId="4" borderId="6" xfId="0" applyNumberFormat="1" applyFont="1" applyFill="1" applyBorder="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0" borderId="0" xfId="0" applyFont="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center" vertical="center"/>
    </xf>
    <xf numFmtId="0" fontId="1" fillId="3" borderId="5" xfId="0" applyFont="1" applyFill="1" applyBorder="1" applyAlignment="1">
      <alignment horizontal="left" vertical="center"/>
    </xf>
    <xf numFmtId="164" fontId="1" fillId="0" borderId="6" xfId="0" applyNumberFormat="1" applyFont="1" applyFill="1" applyBorder="1" applyAlignment="1">
      <alignment horizontal="left" vertical="center"/>
    </xf>
    <xf numFmtId="0" fontId="2" fillId="3" borderId="0" xfId="0" applyFont="1" applyFill="1" applyBorder="1" applyAlignment="1">
      <alignment horizontal="left" vertical="center"/>
    </xf>
    <xf numFmtId="164" fontId="1" fillId="3" borderId="0" xfId="0" applyNumberFormat="1" applyFont="1" applyFill="1" applyBorder="1" applyAlignment="1">
      <alignment horizontal="left" vertical="center"/>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3" fillId="0" borderId="0" xfId="0" applyFont="1"/>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xf>
    <xf numFmtId="1" fontId="1" fillId="4" borderId="6"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Fill="1" applyBorder="1" applyAlignment="1">
      <alignment horizontal="left"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2" fillId="0" borderId="11" xfId="0" applyFont="1" applyBorder="1" applyAlignment="1">
      <alignment horizontal="center" vertical="center"/>
    </xf>
    <xf numFmtId="0" fontId="3" fillId="4" borderId="11" xfId="0" applyFont="1" applyFill="1" applyBorder="1" applyAlignment="1">
      <alignment horizontal="center" vertical="center"/>
    </xf>
    <xf numFmtId="0" fontId="1" fillId="3" borderId="8" xfId="0" applyFont="1" applyFill="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4" borderId="7" xfId="0" applyFont="1" applyFill="1" applyBorder="1" applyAlignment="1">
      <alignment horizontal="center" vertical="center"/>
    </xf>
    <xf numFmtId="0" fontId="2" fillId="0" borderId="7" xfId="0" applyFont="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2" fillId="0" borderId="9" xfId="0" applyFont="1" applyBorder="1" applyAlignment="1">
      <alignment horizontal="center" vertical="center"/>
    </xf>
    <xf numFmtId="0" fontId="4" fillId="0" borderId="6" xfId="0" applyFont="1" applyBorder="1" applyAlignment="1" applyProtection="1">
      <alignment horizontal="justify" vertical="center" wrapText="1"/>
      <protection locked="0"/>
    </xf>
    <xf numFmtId="0" fontId="4" fillId="0" borderId="7" xfId="0" applyFont="1" applyBorder="1" applyAlignment="1" applyProtection="1">
      <alignment horizontal="center" vertical="top" wrapText="1"/>
      <protection locked="0"/>
    </xf>
    <xf numFmtId="0" fontId="4" fillId="0" borderId="7" xfId="0" applyFont="1" applyBorder="1" applyAlignment="1" applyProtection="1">
      <alignment horizontal="center" vertical="center" wrapText="1"/>
      <protection locked="0"/>
    </xf>
    <xf numFmtId="165" fontId="4" fillId="0" borderId="7" xfId="0" applyNumberFormat="1" applyFont="1" applyBorder="1" applyAlignment="1" applyProtection="1">
      <alignment horizontal="center" vertical="center"/>
      <protection locked="0"/>
    </xf>
    <xf numFmtId="164" fontId="1" fillId="0" borderId="6" xfId="0" applyNumberFormat="1" applyFont="1" applyFill="1" applyBorder="1" applyAlignment="1">
      <alignment horizontal="left" vertical="center"/>
    </xf>
  </cellXfs>
  <cellStyles count="1">
    <cellStyle name="Normal" xfId="0" builtinId="0"/>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1082387</xdr:colOff>
      <xdr:row>3</xdr:row>
      <xdr:rowOff>66675</xdr:rowOff>
    </xdr:from>
    <xdr:to>
      <xdr:col>10</xdr:col>
      <xdr:colOff>628651</xdr:colOff>
      <xdr:row>10</xdr:row>
      <xdr:rowOff>1735</xdr:rowOff>
    </xdr:to>
    <xdr:pic>
      <xdr:nvPicPr>
        <xdr:cNvPr id="2" name="Picture 1" descr="image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0819" y="525607"/>
          <a:ext cx="2213264" cy="965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view="pageBreakPreview" zoomScale="110" zoomScaleNormal="100" zoomScaleSheetLayoutView="110" workbookViewId="0">
      <selection activeCell="K20" sqref="K20"/>
    </sheetView>
  </sheetViews>
  <sheetFormatPr baseColWidth="10" defaultRowHeight="11.25" x14ac:dyDescent="0.2"/>
  <cols>
    <col min="1" max="1" width="2.7109375" style="18" customWidth="1"/>
    <col min="2" max="2" width="3.28515625" style="18" bestFit="1" customWidth="1"/>
    <col min="3" max="4" width="46" style="18" customWidth="1"/>
    <col min="5" max="5" width="22.7109375" style="19" bestFit="1" customWidth="1"/>
    <col min="6" max="6" width="26" style="20" customWidth="1"/>
    <col min="7" max="7" width="17.42578125" style="21" customWidth="1"/>
    <col min="8" max="8" width="30.7109375" style="17" customWidth="1"/>
    <col min="9" max="9" width="23.140625" style="17" bestFit="1" customWidth="1"/>
    <col min="10" max="10" width="25.42578125" style="17" bestFit="1" customWidth="1"/>
    <col min="11" max="11" width="11.42578125" style="21"/>
    <col min="12" max="12" width="2.5703125" style="17" customWidth="1"/>
    <col min="13" max="13" width="2.7109375" style="17" customWidth="1"/>
    <col min="14" max="16384" width="11.42578125" style="17"/>
  </cols>
  <sheetData>
    <row r="1" spans="1:13" s="4" customFormat="1" ht="12" thickBot="1" x14ac:dyDescent="0.3">
      <c r="A1" s="2"/>
      <c r="B1" s="3"/>
      <c r="C1" s="2"/>
      <c r="D1" s="2"/>
      <c r="E1" s="2"/>
      <c r="F1" s="2"/>
      <c r="G1" s="2"/>
      <c r="H1" s="2"/>
      <c r="I1" s="2"/>
      <c r="J1" s="2"/>
      <c r="K1" s="3"/>
      <c r="L1" s="2"/>
      <c r="M1" s="2"/>
    </row>
    <row r="2" spans="1:13" s="4" customFormat="1" ht="12" thickTop="1" x14ac:dyDescent="0.25">
      <c r="A2" s="2"/>
      <c r="B2" s="5"/>
      <c r="C2" s="8"/>
      <c r="D2" s="8"/>
      <c r="E2" s="8"/>
      <c r="F2" s="8"/>
      <c r="G2" s="8"/>
      <c r="H2" s="8"/>
      <c r="I2" s="8"/>
      <c r="J2" s="8"/>
      <c r="K2" s="6"/>
      <c r="L2" s="9"/>
      <c r="M2" s="2"/>
    </row>
    <row r="3" spans="1:13" s="4" customFormat="1" x14ac:dyDescent="0.25">
      <c r="A3" s="2"/>
      <c r="B3" s="10"/>
      <c r="C3" s="7"/>
      <c r="D3" s="7"/>
      <c r="E3" s="7"/>
      <c r="F3" s="7"/>
      <c r="G3" s="7"/>
      <c r="H3" s="7"/>
      <c r="I3" s="7"/>
      <c r="J3" s="7"/>
      <c r="K3" s="25"/>
      <c r="L3" s="11"/>
      <c r="M3" s="2"/>
    </row>
    <row r="4" spans="1:13" s="4" customFormat="1" x14ac:dyDescent="0.25">
      <c r="A4" s="2"/>
      <c r="B4" s="10"/>
      <c r="C4" s="7"/>
      <c r="D4" s="7"/>
      <c r="E4" s="7"/>
      <c r="F4" s="7"/>
      <c r="G4" s="7"/>
      <c r="H4" s="7"/>
      <c r="I4" s="7"/>
      <c r="J4" s="7"/>
      <c r="K4" s="25"/>
      <c r="L4" s="11"/>
      <c r="M4" s="2"/>
    </row>
    <row r="5" spans="1:13" s="4" customFormat="1" x14ac:dyDescent="0.25">
      <c r="A5" s="2"/>
      <c r="B5" s="10"/>
      <c r="C5" s="24" t="s">
        <v>0</v>
      </c>
      <c r="D5" s="7"/>
      <c r="E5" s="41" t="s">
        <v>41</v>
      </c>
      <c r="F5" s="41"/>
      <c r="G5" s="7"/>
      <c r="H5" s="7"/>
      <c r="I5" s="7"/>
      <c r="J5" s="7"/>
      <c r="K5" s="25"/>
      <c r="L5" s="11"/>
      <c r="M5" s="2"/>
    </row>
    <row r="6" spans="1:13" s="4" customFormat="1" x14ac:dyDescent="0.25">
      <c r="A6" s="2"/>
      <c r="B6" s="10"/>
      <c r="C6" s="13"/>
      <c r="D6" s="7"/>
      <c r="E6" s="7"/>
      <c r="F6" s="7"/>
      <c r="G6" s="7"/>
      <c r="H6" s="7"/>
      <c r="I6" s="7"/>
      <c r="J6" s="7"/>
      <c r="K6" s="25"/>
      <c r="L6" s="11"/>
      <c r="M6" s="2"/>
    </row>
    <row r="7" spans="1:13" s="4" customFormat="1" x14ac:dyDescent="0.25">
      <c r="A7" s="2"/>
      <c r="B7" s="10"/>
      <c r="C7" s="24" t="s">
        <v>1</v>
      </c>
      <c r="D7" s="7"/>
      <c r="E7" s="12" t="s">
        <v>42</v>
      </c>
      <c r="F7" s="7"/>
      <c r="G7" s="7"/>
      <c r="H7" s="7"/>
      <c r="I7" s="7"/>
      <c r="J7" s="7"/>
      <c r="K7" s="25"/>
      <c r="L7" s="11"/>
      <c r="M7" s="2"/>
    </row>
    <row r="8" spans="1:13" s="4" customFormat="1" x14ac:dyDescent="0.25">
      <c r="A8" s="2"/>
      <c r="B8" s="10"/>
      <c r="C8" s="13"/>
      <c r="D8" s="7"/>
      <c r="E8" s="7"/>
      <c r="F8" s="7"/>
      <c r="G8" s="7"/>
      <c r="H8" s="7"/>
      <c r="I8" s="7"/>
      <c r="J8" s="7"/>
      <c r="K8" s="25"/>
      <c r="L8" s="11"/>
      <c r="M8" s="2"/>
    </row>
    <row r="9" spans="1:13" s="4" customFormat="1" x14ac:dyDescent="0.25">
      <c r="A9" s="2"/>
      <c r="B9" s="10"/>
      <c r="C9" s="24" t="s">
        <v>2</v>
      </c>
      <c r="D9" s="7"/>
      <c r="E9" s="12" t="s">
        <v>43</v>
      </c>
      <c r="F9" s="7"/>
      <c r="G9" s="7"/>
      <c r="H9" s="7"/>
      <c r="I9" s="7"/>
      <c r="J9" s="7"/>
      <c r="K9" s="25"/>
      <c r="L9" s="11"/>
      <c r="M9" s="2"/>
    </row>
    <row r="10" spans="1:13" s="4" customFormat="1" x14ac:dyDescent="0.25">
      <c r="A10" s="2"/>
      <c r="B10" s="10"/>
      <c r="C10" s="13"/>
      <c r="D10" s="7"/>
      <c r="E10" s="7"/>
      <c r="F10" s="7"/>
      <c r="G10" s="7"/>
      <c r="H10" s="7"/>
      <c r="I10" s="7"/>
      <c r="J10" s="7"/>
      <c r="K10" s="25"/>
      <c r="L10" s="11"/>
      <c r="M10" s="2"/>
    </row>
    <row r="11" spans="1:13" s="4" customFormat="1" x14ac:dyDescent="0.25">
      <c r="A11" s="2"/>
      <c r="B11" s="10"/>
      <c r="C11" s="24" t="s">
        <v>3</v>
      </c>
      <c r="D11" s="7"/>
      <c r="E11" s="12" t="s">
        <v>44</v>
      </c>
      <c r="F11" s="7"/>
      <c r="G11" s="7"/>
      <c r="H11" s="7"/>
      <c r="I11" s="7"/>
      <c r="J11" s="7"/>
      <c r="K11" s="25"/>
      <c r="L11" s="11"/>
      <c r="M11" s="2"/>
    </row>
    <row r="12" spans="1:13" s="4" customFormat="1" x14ac:dyDescent="0.25">
      <c r="A12" s="2"/>
      <c r="B12" s="10"/>
      <c r="C12" s="7"/>
      <c r="D12" s="7"/>
      <c r="E12" s="14"/>
      <c r="F12" s="7"/>
      <c r="G12" s="7"/>
      <c r="H12" s="7"/>
      <c r="I12" s="7"/>
      <c r="J12" s="7"/>
      <c r="K12" s="25"/>
      <c r="L12" s="11"/>
      <c r="M12" s="2"/>
    </row>
    <row r="13" spans="1:13" s="4" customFormat="1" x14ac:dyDescent="0.25">
      <c r="A13" s="2"/>
      <c r="B13" s="30" t="s">
        <v>14</v>
      </c>
      <c r="C13" s="36" t="s">
        <v>15</v>
      </c>
      <c r="D13" s="36"/>
      <c r="E13" s="36"/>
      <c r="F13" s="36"/>
      <c r="G13" s="36"/>
      <c r="H13" s="36"/>
      <c r="I13" s="36"/>
      <c r="J13" s="36"/>
      <c r="K13" s="31"/>
      <c r="L13" s="11"/>
      <c r="M13" s="2"/>
    </row>
    <row r="14" spans="1:13" s="4" customFormat="1" x14ac:dyDescent="0.25">
      <c r="A14" s="2"/>
      <c r="B14" s="10"/>
      <c r="C14" s="7"/>
      <c r="D14" s="7"/>
      <c r="E14" s="7"/>
      <c r="F14" s="7"/>
      <c r="G14" s="7"/>
      <c r="H14" s="7"/>
      <c r="I14" s="7"/>
      <c r="J14" s="7"/>
      <c r="K14" s="25"/>
      <c r="L14" s="11"/>
      <c r="M14" s="2"/>
    </row>
    <row r="15" spans="1:13" s="16" customFormat="1" ht="22.5" x14ac:dyDescent="0.25">
      <c r="A15" s="3"/>
      <c r="B15" s="27" t="s">
        <v>4</v>
      </c>
      <c r="C15" s="32" t="s">
        <v>5</v>
      </c>
      <c r="D15" s="33" t="s">
        <v>6</v>
      </c>
      <c r="E15" s="33" t="s">
        <v>7</v>
      </c>
      <c r="F15" s="33" t="s">
        <v>8</v>
      </c>
      <c r="G15" s="23" t="s">
        <v>9</v>
      </c>
      <c r="H15" s="23" t="s">
        <v>10</v>
      </c>
      <c r="I15" s="23" t="s">
        <v>11</v>
      </c>
      <c r="J15" s="23" t="s">
        <v>12</v>
      </c>
      <c r="K15" s="15" t="s">
        <v>13</v>
      </c>
      <c r="L15" s="26"/>
      <c r="M15" s="3"/>
    </row>
    <row r="16" spans="1:13" ht="178.5" x14ac:dyDescent="0.2">
      <c r="A16" s="2"/>
      <c r="B16" s="28">
        <v>1</v>
      </c>
      <c r="C16" s="37" t="s">
        <v>16</v>
      </c>
      <c r="D16" s="38" t="s">
        <v>21</v>
      </c>
      <c r="E16" s="38" t="s">
        <v>26</v>
      </c>
      <c r="F16" s="38" t="s">
        <v>30</v>
      </c>
      <c r="G16" s="39" t="s">
        <v>34</v>
      </c>
      <c r="H16" s="39" t="s">
        <v>38</v>
      </c>
      <c r="I16" s="1">
        <v>42444</v>
      </c>
      <c r="J16" s="40">
        <v>42580</v>
      </c>
      <c r="K16" s="22">
        <f t="shared" ref="K16:K20" si="0">+J16-I16</f>
        <v>136</v>
      </c>
      <c r="L16" s="11"/>
      <c r="M16" s="2"/>
    </row>
    <row r="17" spans="1:13" ht="153" x14ac:dyDescent="0.2">
      <c r="A17" s="2"/>
      <c r="B17" s="28">
        <v>2</v>
      </c>
      <c r="C17" s="37" t="s">
        <v>17</v>
      </c>
      <c r="D17" s="38" t="s">
        <v>22</v>
      </c>
      <c r="E17" s="38" t="s">
        <v>27</v>
      </c>
      <c r="F17" s="38" t="s">
        <v>31</v>
      </c>
      <c r="G17" s="39" t="s">
        <v>35</v>
      </c>
      <c r="H17" s="39" t="s">
        <v>38</v>
      </c>
      <c r="I17" s="1">
        <v>42444</v>
      </c>
      <c r="J17" s="40">
        <v>42536</v>
      </c>
      <c r="K17" s="22">
        <f t="shared" si="0"/>
        <v>92</v>
      </c>
      <c r="L17" s="11"/>
      <c r="M17" s="2"/>
    </row>
    <row r="18" spans="1:13" ht="89.25" x14ac:dyDescent="0.2">
      <c r="A18" s="2"/>
      <c r="B18" s="28">
        <v>3</v>
      </c>
      <c r="C18" s="37" t="s">
        <v>18</v>
      </c>
      <c r="D18" s="38" t="s">
        <v>23</v>
      </c>
      <c r="E18" s="38" t="s">
        <v>28</v>
      </c>
      <c r="F18" s="38" t="s">
        <v>32</v>
      </c>
      <c r="G18" s="39" t="s">
        <v>36</v>
      </c>
      <c r="H18" s="39" t="s">
        <v>39</v>
      </c>
      <c r="I18" s="1">
        <v>42444</v>
      </c>
      <c r="J18" s="40">
        <v>42489</v>
      </c>
      <c r="K18" s="22">
        <f t="shared" si="0"/>
        <v>45</v>
      </c>
      <c r="L18" s="11"/>
      <c r="M18" s="2"/>
    </row>
    <row r="19" spans="1:13" ht="89.25" x14ac:dyDescent="0.2">
      <c r="A19" s="2"/>
      <c r="B19" s="28">
        <v>4</v>
      </c>
      <c r="C19" s="37" t="s">
        <v>19</v>
      </c>
      <c r="D19" s="38" t="s">
        <v>24</v>
      </c>
      <c r="E19" s="38" t="s">
        <v>28</v>
      </c>
      <c r="F19" s="38" t="s">
        <v>32</v>
      </c>
      <c r="G19" s="39" t="s">
        <v>36</v>
      </c>
      <c r="H19" s="39" t="s">
        <v>39</v>
      </c>
      <c r="I19" s="1">
        <v>42444</v>
      </c>
      <c r="J19" s="40">
        <v>42536</v>
      </c>
      <c r="K19" s="22">
        <f>+J19-I19</f>
        <v>92</v>
      </c>
      <c r="L19" s="11"/>
      <c r="M19" s="2"/>
    </row>
    <row r="20" spans="1:13" ht="84.75" customHeight="1" x14ac:dyDescent="0.2">
      <c r="A20" s="2"/>
      <c r="B20" s="28">
        <v>5</v>
      </c>
      <c r="C20" s="37" t="s">
        <v>20</v>
      </c>
      <c r="D20" s="38" t="s">
        <v>25</v>
      </c>
      <c r="E20" s="38" t="s">
        <v>29</v>
      </c>
      <c r="F20" s="38" t="s">
        <v>33</v>
      </c>
      <c r="G20" s="39" t="s">
        <v>37</v>
      </c>
      <c r="H20" s="39" t="s">
        <v>40</v>
      </c>
      <c r="I20" s="1">
        <v>42444</v>
      </c>
      <c r="J20" s="40">
        <v>42520</v>
      </c>
      <c r="K20" s="22">
        <f t="shared" si="0"/>
        <v>76</v>
      </c>
      <c r="L20" s="11"/>
      <c r="M20" s="2"/>
    </row>
    <row r="21" spans="1:13" ht="15.75" customHeight="1" thickBot="1" x14ac:dyDescent="0.25">
      <c r="A21" s="2"/>
      <c r="B21" s="34"/>
      <c r="C21" s="35"/>
      <c r="D21" s="35"/>
      <c r="E21" s="35"/>
      <c r="F21" s="35"/>
      <c r="G21" s="35"/>
      <c r="H21" s="35"/>
      <c r="I21" s="35"/>
      <c r="J21" s="35"/>
      <c r="K21" s="35"/>
      <c r="L21" s="29"/>
      <c r="M21" s="2"/>
    </row>
    <row r="22" spans="1:13" ht="12" thickTop="1" x14ac:dyDescent="0.2">
      <c r="A22" s="2"/>
      <c r="B22" s="2"/>
      <c r="C22" s="2"/>
      <c r="D22" s="2"/>
      <c r="E22" s="2"/>
      <c r="F22" s="2"/>
      <c r="G22" s="2"/>
      <c r="H22" s="2"/>
      <c r="I22" s="2"/>
      <c r="J22" s="2"/>
      <c r="K22" s="3"/>
      <c r="L22" s="2"/>
      <c r="M22" s="2"/>
    </row>
  </sheetData>
  <mergeCells count="3">
    <mergeCell ref="B21:K21"/>
    <mergeCell ref="C13:J13"/>
    <mergeCell ref="E5:F5"/>
  </mergeCells>
  <conditionalFormatting sqref="L23 K17:K20">
    <cfRule type="cellIs" dxfId="4" priority="5" operator="lessThan">
      <formula>0</formula>
    </cfRule>
  </conditionalFormatting>
  <conditionalFormatting sqref="L24">
    <cfRule type="cellIs" dxfId="3" priority="4" operator="lessThan">
      <formula>0</formula>
    </cfRule>
  </conditionalFormatting>
  <conditionalFormatting sqref="L25">
    <cfRule type="cellIs" dxfId="2" priority="3" operator="lessThan">
      <formula>0</formula>
    </cfRule>
  </conditionalFormatting>
  <conditionalFormatting sqref="L26">
    <cfRule type="cellIs" dxfId="1" priority="2" operator="lessThan">
      <formula>0</formula>
    </cfRule>
  </conditionalFormatting>
  <conditionalFormatting sqref="K16">
    <cfRule type="cellIs" dxfId="0" priority="1" operator="lessThan">
      <formula>0</formula>
    </cfRule>
  </conditionalFormatting>
  <dataValidations count="3">
    <dataValidation type="list" allowBlank="1" showInputMessage="1" showErrorMessage="1" sqref="I23:I26">
      <formula1>$I$101:$I$140</formula1>
    </dataValidation>
    <dataValidation type="list" allowBlank="1" showInputMessage="1" showErrorMessage="1" sqref="C23:C26">
      <formula1>$C$101:$C$120</formula1>
    </dataValidation>
    <dataValidation type="list" allowBlank="1" showInputMessage="1" showErrorMessage="1" sqref="H16:H20">
      <formula1>$F$43:$F$59</formula1>
    </dataValidation>
  </dataValidations>
  <pageMargins left="0.7" right="0.7" top="0.75" bottom="0.75" header="0.3" footer="0.3"/>
  <pageSetup scale="3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vt:lpstr>
      <vt:lpstr>Plan!Área_de_impresión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Luisa Fernanda Lora Navarro</cp:lastModifiedBy>
  <dcterms:created xsi:type="dcterms:W3CDTF">2016-06-23T20:44:55Z</dcterms:created>
  <dcterms:modified xsi:type="dcterms:W3CDTF">2016-09-09T21:34:26Z</dcterms:modified>
</cp:coreProperties>
</file>